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cuisinier\Documents\"/>
    </mc:Choice>
  </mc:AlternateContent>
  <bookViews>
    <workbookView xWindow="0" yWindow="0" windowWidth="28800" windowHeight="12435"/>
  </bookViews>
  <sheets>
    <sheet name="Fiche technique restauration" sheetId="4" r:id="rId1"/>
    <sheet name="Feuil1" sheetId="5" r:id="rId2"/>
  </sheets>
  <definedNames>
    <definedName name="_xlnm.Print_Area" localSheetId="0">'Fiche technique restauration'!$A$1:$I$45</definedName>
  </definedNames>
  <calcPr calcId="152511"/>
</workbook>
</file>

<file path=xl/calcChain.xml><?xml version="1.0" encoding="utf-8"?>
<calcChain xmlns="http://schemas.openxmlformats.org/spreadsheetml/2006/main">
  <c r="G41" i="4" l="1"/>
  <c r="G15" i="4"/>
  <c r="G16" i="4"/>
  <c r="G17" i="4"/>
  <c r="G18" i="4"/>
  <c r="G19" i="4"/>
  <c r="G20" i="4"/>
  <c r="G24" i="4"/>
  <c r="G25" i="4"/>
  <c r="G26" i="4"/>
  <c r="G27" i="4"/>
  <c r="G28" i="4"/>
  <c r="G29" i="4"/>
  <c r="G30" i="4"/>
  <c r="G31" i="4"/>
  <c r="G32" i="4"/>
  <c r="G33" i="4"/>
  <c r="G34" i="4"/>
  <c r="G35" i="4"/>
  <c r="G36" i="4"/>
  <c r="G37" i="4" l="1"/>
  <c r="G38" i="4" s="1"/>
  <c r="G40" i="4" s="1"/>
  <c r="G42" i="4" s="1"/>
  <c r="G43" i="4" s="1"/>
  <c r="G44" i="4" l="1"/>
</calcChain>
</file>

<file path=xl/sharedStrings.xml><?xml version="1.0" encoding="utf-8"?>
<sst xmlns="http://schemas.openxmlformats.org/spreadsheetml/2006/main" count="55" uniqueCount="44">
  <si>
    <t>Marge brute</t>
  </si>
  <si>
    <t>Article</t>
  </si>
  <si>
    <t>Nom du plat ou du menu :</t>
  </si>
  <si>
    <t>Fiche technique restauration</t>
  </si>
  <si>
    <t>photo plat</t>
  </si>
  <si>
    <t>Fournisseur</t>
  </si>
  <si>
    <t>Unité conditionnement</t>
  </si>
  <si>
    <t>Coût d'achat HT à l'unité</t>
  </si>
  <si>
    <t>Prix de revient HT</t>
  </si>
  <si>
    <t>Unités nécessaires</t>
  </si>
  <si>
    <t>Quantités nécessaires pour le nombre de portions à préparer :</t>
  </si>
  <si>
    <t>Nombre de portions à préparer :</t>
  </si>
  <si>
    <t>Recette</t>
  </si>
  <si>
    <t>Pourcentage moyen d'invendus :</t>
  </si>
  <si>
    <t>Prix de revient unitaire HT par portion vendue :</t>
  </si>
  <si>
    <t>Prix de revient unitaire HT par portion produite :</t>
  </si>
  <si>
    <t>Prix de vente TTC :</t>
  </si>
  <si>
    <t>Taux TVA :</t>
  </si>
  <si>
    <t>Prix de vente HT</t>
  </si>
  <si>
    <t>Taux de marge</t>
  </si>
  <si>
    <t>Coefficient de marge</t>
  </si>
  <si>
    <t>Total prix de revient HT</t>
  </si>
  <si>
    <t>Lentille</t>
  </si>
  <si>
    <t>Kg</t>
  </si>
  <si>
    <t>Carotte</t>
  </si>
  <si>
    <t>Avocat</t>
  </si>
  <si>
    <t>U</t>
  </si>
  <si>
    <t>Ail gousse</t>
  </si>
  <si>
    <t>Oignon</t>
  </si>
  <si>
    <t>Huile</t>
  </si>
  <si>
    <t>L</t>
  </si>
  <si>
    <t>Piment d'Espelette</t>
  </si>
  <si>
    <t>PM</t>
  </si>
  <si>
    <t>Sel fin</t>
  </si>
  <si>
    <t>Tabasco</t>
  </si>
  <si>
    <t>Flacon</t>
  </si>
  <si>
    <t>Cantal</t>
  </si>
  <si>
    <t>Saint Nectaire</t>
  </si>
  <si>
    <t>KG</t>
  </si>
  <si>
    <t>Pain burger</t>
  </si>
  <si>
    <t>Mâche</t>
  </si>
  <si>
    <t>Burger aux lentilles</t>
  </si>
  <si>
    <t xml:space="preserve">                                                                                         - Laver et éplucher l'oignon et l'ail.                                           - Laver la mâche et réserver.                                                  - Laver et éplucher les carottes.                                            - Laver les poivrons                                                             - Laver les avocats.                                                              - Hacher l'oignon et l'ail et mettre à suer sans coloration.           - Couper les carottes en rondelles et les ajouter à l'oignon et l'ail. Laisser revenir 5 minutes.                                               - Ajouter les lentilles et mouiller à l'eau froide (2,5 à 3 fois le volume).Laisser cuire jusqu'a complète absorption du liquide. Saler en fin de cuisson.                                                       - Couper les poivrons en lamelles et mettre à cuire (avec légère coloration) dans un filet d'huile.                                  - Diviser les lentilles en deux.                                               - Mixer la moitié des lentilles.                                                - Mélanger les lentilles entières et mixées ensemble.            - Assaisonner ( piment, tabasco, sel) à votre gout.                                - Lier les lentilles avec les œufs. (il est possible de rajouter de la fécule de maïs si la consistance n'est pas suffisamment ferme).                                                                                - Mouler les steaks de lentille avec en emporte pièce directement dans la poêle et laisser cuire 2 minutes de chaque coté.                                                                       - Éplucher les avocats et les écraser à la fourchette et assaisonner (sel, piment, tabasco).                                      - Couper les pains burger en deux.                                        - Monter les burger ( Étaler l'avocat sur les pains, poser la tranche de Saint Nectaire sur le pain du bas ensuite déposer le steak de lentille, la tranche de cantal et parsemer les lamelles de poivrons et finir avec le chapeau du burger.          - Passer au four en cuisson mixe à 140° pendant 2 minutes.    - Dresser en assiette accompagné d'une salade de mâche.    - Bon appetit.</t>
  </si>
  <si>
    <t>Œuf</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</si>
</sst>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0.00\ &quot;€&quot;"/>
    <numFmt numFmtId="165" formatCode="0.000"/>
    <numFmt numFmtId="166" formatCode="_-* #,##0.00\ [$€-40C]_-;\-* #,##0.00\ [$€-40C]_-;_-* &quot;-&quot;??\ [$€-40C]_-;_-@_-"/>
    <numFmt numFmtId="167" formatCode="0.0%"/>
  </numFmts>
  <fonts count="16" x14ac:knownFonts="1">
    <font>
      <sz val="10"/>
      <name val="Arial"/>
    </font>
    <font>
      <sz val="10"/>
      <name val="Arial"/>
    </font>
    <font>
      <sz val="10"/>
      <name val="Arial"/>
      <family val="2"/>
    </font>
    <font>
      <b/>
      <sz val="12"/>
      <name val="Arial"/>
      <family val="2"/>
    </font>
    <font>
      <b/>
      <sz val="10"/>
      <name val="Arial"/>
      <family val="2"/>
    </font>
    <font>
      <sz val="26"/>
      <name val="Arial"/>
      <family val="2"/>
    </font>
    <font>
      <b/>
      <sz val="11"/>
      <name val="Arial"/>
      <family val="2"/>
    </font>
    <font>
      <sz val="14"/>
      <name val="Arial"/>
      <family val="2"/>
    </font>
    <font>
      <sz val="11"/>
      <name val="Arial"/>
      <family val="2"/>
    </font>
    <font>
      <i/>
      <sz val="12"/>
      <name val="Arial"/>
      <family val="2"/>
    </font>
    <font>
      <i/>
      <sz val="32"/>
      <name val="Cambria"/>
      <family val="1"/>
      <scheme val="major"/>
    </font>
    <font>
      <b/>
      <i/>
      <sz val="11"/>
      <name val="Arial"/>
      <family val="2"/>
    </font>
    <font>
      <b/>
      <i/>
      <sz val="11"/>
      <color theme="6" tint="-0.249977111117893"/>
      <name val="Arial"/>
      <family val="2"/>
    </font>
    <font>
      <b/>
      <i/>
      <sz val="11"/>
      <color rgb="FFFF0000"/>
      <name val="Arial"/>
      <family val="2"/>
    </font>
    <font>
      <i/>
      <u/>
      <sz val="11"/>
      <color rgb="FFFF0000"/>
      <name val="Arial"/>
      <family val="2"/>
    </font>
    <font>
      <b/>
      <i/>
      <sz val="12"/>
      <color rgb="FFFF0000"/>
      <name val="Arial"/>
      <family val="2"/>
    </font>
  </fonts>
  <fills count="3">
    <fill>
      <patternFill patternType="none"/>
    </fill>
    <fill>
      <patternFill patternType="gray125"/>
    </fill>
    <fill>
      <patternFill patternType="solid">
        <fgColor theme="6" tint="0.39997558519241921"/>
        <bgColor indexed="64"/>
      </patternFill>
    </fill>
  </fills>
  <borders count="28">
    <border>
      <left/>
      <right/>
      <top/>
      <bottom/>
      <diagonal/>
    </border>
    <border>
      <left/>
      <right style="medium">
        <color indexed="64"/>
      </right>
      <top/>
      <bottom/>
      <diagonal/>
    </border>
    <border>
      <left style="medium">
        <color indexed="64"/>
      </left>
      <right/>
      <top/>
      <bottom/>
      <diagonal/>
    </border>
    <border>
      <left style="thin">
        <color indexed="64"/>
      </left>
      <right style="thin">
        <color indexed="64"/>
      </right>
      <top/>
      <bottom/>
      <diagonal/>
    </border>
    <border>
      <left style="thin">
        <color indexed="64"/>
      </left>
      <right/>
      <top/>
      <bottom/>
      <diagonal/>
    </border>
    <border>
      <left style="medium">
        <color indexed="64"/>
      </left>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medium">
        <color indexed="64"/>
      </left>
      <right/>
      <top style="medium">
        <color indexed="64"/>
      </top>
      <bottom/>
      <diagonal/>
    </border>
    <border>
      <left/>
      <right/>
      <top style="medium">
        <color indexed="64"/>
      </top>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medium">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thin">
        <color indexed="64"/>
      </right>
      <top style="thin">
        <color indexed="64"/>
      </top>
      <bottom style="thin">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s>
  <cellStyleXfs count="2">
    <xf numFmtId="0" fontId="0" fillId="0" borderId="0"/>
    <xf numFmtId="9" fontId="1" fillId="0" borderId="0" applyFont="0" applyFill="0" applyBorder="0" applyAlignment="0" applyProtection="0"/>
  </cellStyleXfs>
  <cellXfs count="76">
    <xf numFmtId="0" fontId="0" fillId="0" borderId="0" xfId="0"/>
    <xf numFmtId="0" fontId="2" fillId="0" borderId="0" xfId="0" applyFont="1"/>
    <xf numFmtId="0" fontId="2" fillId="0" borderId="0" xfId="0" applyFont="1" applyAlignment="1">
      <alignment vertical="center"/>
    </xf>
    <xf numFmtId="0" fontId="2" fillId="0" borderId="9" xfId="0" applyFont="1" applyBorder="1" applyAlignment="1">
      <alignment vertical="center"/>
    </xf>
    <xf numFmtId="0" fontId="2" fillId="0" borderId="11" xfId="0" applyFont="1" applyBorder="1" applyAlignment="1">
      <alignment vertical="center"/>
    </xf>
    <xf numFmtId="0" fontId="5" fillId="0" borderId="0" xfId="0" applyFont="1" applyAlignment="1">
      <alignment horizontal="center"/>
    </xf>
    <xf numFmtId="0" fontId="5" fillId="0" borderId="0" xfId="0" applyFont="1" applyAlignment="1"/>
    <xf numFmtId="0" fontId="6" fillId="0" borderId="12" xfId="0" applyFont="1" applyBorder="1" applyAlignment="1">
      <alignment horizontal="left" vertical="center"/>
    </xf>
    <xf numFmtId="0" fontId="6" fillId="0" borderId="13" xfId="0" applyFont="1" applyBorder="1" applyAlignment="1">
      <alignment horizontal="left" vertical="center"/>
    </xf>
    <xf numFmtId="0" fontId="6" fillId="0" borderId="0" xfId="0" applyFont="1" applyAlignment="1">
      <alignment horizontal="left" vertical="center"/>
    </xf>
    <xf numFmtId="0" fontId="7" fillId="0" borderId="0" xfId="0" applyFont="1" applyAlignment="1"/>
    <xf numFmtId="0" fontId="7" fillId="0" borderId="0" xfId="0" applyFont="1" applyAlignment="1">
      <alignment horizontal="center"/>
    </xf>
    <xf numFmtId="0" fontId="7" fillId="0" borderId="0" xfId="0" applyFont="1" applyAlignment="1">
      <alignment vertical="center"/>
    </xf>
    <xf numFmtId="0" fontId="8" fillId="0" borderId="0" xfId="0" applyFont="1" applyFill="1" applyAlignment="1">
      <alignment vertical="center" wrapText="1"/>
    </xf>
    <xf numFmtId="0" fontId="6" fillId="0" borderId="14" xfId="0" applyFont="1" applyBorder="1" applyAlignment="1">
      <alignment horizontal="center" vertical="center" wrapText="1"/>
    </xf>
    <xf numFmtId="0" fontId="6" fillId="0" borderId="16" xfId="0" applyFont="1" applyBorder="1" applyAlignment="1">
      <alignment horizontal="center" vertical="center" wrapText="1"/>
    </xf>
    <xf numFmtId="0" fontId="10" fillId="0" borderId="0" xfId="0" applyFont="1" applyAlignment="1"/>
    <xf numFmtId="0" fontId="11" fillId="0" borderId="0" xfId="0" applyFont="1" applyAlignment="1">
      <alignment horizontal="left"/>
    </xf>
    <xf numFmtId="164" fontId="2" fillId="0" borderId="17" xfId="0" applyNumberFormat="1" applyFont="1" applyBorder="1" applyAlignment="1">
      <alignment horizontal="center" vertical="center"/>
    </xf>
    <xf numFmtId="164" fontId="2" fillId="0" borderId="18" xfId="0" applyNumberFormat="1" applyFont="1" applyBorder="1" applyAlignment="1">
      <alignment horizontal="center" vertical="center"/>
    </xf>
    <xf numFmtId="164" fontId="2" fillId="0" borderId="1" xfId="0" applyNumberFormat="1" applyFont="1" applyBorder="1" applyAlignment="1">
      <alignment horizontal="center" vertical="center"/>
    </xf>
    <xf numFmtId="164" fontId="2" fillId="0" borderId="1" xfId="0" applyNumberFormat="1" applyFont="1" applyBorder="1" applyAlignment="1">
      <alignment horizontal="right" vertical="center"/>
    </xf>
    <xf numFmtId="166" fontId="2" fillId="0" borderId="1" xfId="0" applyNumberFormat="1" applyFont="1" applyBorder="1" applyAlignment="1">
      <alignment horizontal="right" vertical="center"/>
    </xf>
    <xf numFmtId="166" fontId="4" fillId="0" borderId="1" xfId="0" applyNumberFormat="1" applyFont="1" applyBorder="1" applyAlignment="1">
      <alignment horizontal="right" vertical="center"/>
    </xf>
    <xf numFmtId="164" fontId="3" fillId="0" borderId="1" xfId="0" applyNumberFormat="1" applyFont="1" applyBorder="1" applyAlignment="1">
      <alignment horizontal="right" vertical="center"/>
    </xf>
    <xf numFmtId="10" fontId="2" fillId="0" borderId="1" xfId="1" applyNumberFormat="1" applyFont="1" applyBorder="1" applyAlignment="1">
      <alignment horizontal="right" vertical="center"/>
    </xf>
    <xf numFmtId="164" fontId="2" fillId="0" borderId="1" xfId="1" applyNumberFormat="1" applyFont="1" applyBorder="1" applyAlignment="1">
      <alignment horizontal="right" vertical="center"/>
    </xf>
    <xf numFmtId="0" fontId="5" fillId="0" borderId="0" xfId="0" applyFont="1" applyBorder="1" applyAlignment="1"/>
    <xf numFmtId="0" fontId="5" fillId="0" borderId="0" xfId="0" applyFont="1" applyBorder="1" applyAlignment="1">
      <alignment horizontal="center"/>
    </xf>
    <xf numFmtId="0" fontId="2" fillId="0" borderId="0" xfId="0" applyFont="1" applyBorder="1"/>
    <xf numFmtId="0" fontId="6" fillId="0" borderId="1" xfId="0" applyFont="1" applyBorder="1" applyAlignment="1">
      <alignment horizontal="center" vertical="center" wrapText="1"/>
    </xf>
    <xf numFmtId="0" fontId="2" fillId="2" borderId="2" xfId="0" applyFont="1" applyFill="1" applyBorder="1" applyAlignment="1">
      <alignment vertical="center"/>
    </xf>
    <xf numFmtId="0" fontId="2" fillId="2" borderId="3" xfId="0" applyFont="1" applyFill="1" applyBorder="1" applyAlignment="1">
      <alignment vertical="center"/>
    </xf>
    <xf numFmtId="0" fontId="2" fillId="2" borderId="4" xfId="0" applyFont="1" applyFill="1" applyBorder="1" applyAlignment="1">
      <alignment horizontal="center" vertical="center"/>
    </xf>
    <xf numFmtId="164" fontId="2" fillId="2" borderId="4" xfId="0" applyNumberFormat="1" applyFont="1" applyFill="1" applyBorder="1" applyAlignment="1">
      <alignment vertical="center"/>
    </xf>
    <xf numFmtId="165" fontId="2" fillId="2" borderId="4" xfId="0" applyNumberFormat="1" applyFont="1" applyFill="1" applyBorder="1" applyAlignment="1">
      <alignment horizontal="center" vertical="center"/>
    </xf>
    <xf numFmtId="0" fontId="2" fillId="2" borderId="5" xfId="0" applyFont="1" applyFill="1" applyBorder="1" applyAlignment="1">
      <alignment vertical="center"/>
    </xf>
    <xf numFmtId="0" fontId="2" fillId="2" borderId="6" xfId="0" applyFont="1" applyFill="1" applyBorder="1" applyAlignment="1">
      <alignment vertical="center"/>
    </xf>
    <xf numFmtId="0" fontId="2" fillId="2" borderId="7" xfId="0" applyFont="1" applyFill="1" applyBorder="1" applyAlignment="1">
      <alignment horizontal="center" vertical="center"/>
    </xf>
    <xf numFmtId="164" fontId="2" fillId="2" borderId="7" xfId="0" applyNumberFormat="1" applyFont="1" applyFill="1" applyBorder="1" applyAlignment="1">
      <alignment vertical="center"/>
    </xf>
    <xf numFmtId="0" fontId="12" fillId="0" borderId="0" xfId="0" applyFont="1"/>
    <xf numFmtId="0" fontId="4" fillId="0" borderId="8" xfId="0" applyFont="1" applyBorder="1" applyAlignment="1">
      <alignment vertical="center"/>
    </xf>
    <xf numFmtId="0" fontId="4" fillId="0" borderId="10" xfId="0" applyFont="1" applyBorder="1" applyAlignment="1">
      <alignment vertical="center"/>
    </xf>
    <xf numFmtId="164" fontId="4" fillId="0" borderId="17" xfId="0" applyNumberFormat="1" applyFont="1" applyBorder="1" applyAlignment="1">
      <alignment horizontal="center" vertical="center"/>
    </xf>
    <xf numFmtId="164" fontId="4" fillId="0" borderId="16" xfId="0" applyNumberFormat="1" applyFont="1" applyBorder="1" applyAlignment="1">
      <alignment horizontal="center" vertical="center"/>
    </xf>
    <xf numFmtId="0" fontId="4" fillId="0" borderId="10" xfId="0" quotePrefix="1" applyFont="1" applyBorder="1" applyAlignment="1">
      <alignment vertical="center"/>
    </xf>
    <xf numFmtId="9" fontId="4" fillId="2" borderId="25" xfId="0" applyNumberFormat="1" applyFont="1" applyFill="1" applyBorder="1" applyAlignment="1">
      <alignment horizontal="center" vertical="center"/>
    </xf>
    <xf numFmtId="166" fontId="2" fillId="0" borderId="21" xfId="0" applyNumberFormat="1" applyFont="1" applyBorder="1" applyAlignment="1">
      <alignment horizontal="right" vertical="center"/>
    </xf>
    <xf numFmtId="0" fontId="6" fillId="0" borderId="10" xfId="0" applyFont="1" applyBorder="1" applyAlignment="1">
      <alignment vertical="center"/>
    </xf>
    <xf numFmtId="0" fontId="6" fillId="0" borderId="0" xfId="0" applyFont="1" applyAlignment="1">
      <alignment vertical="center"/>
    </xf>
    <xf numFmtId="0" fontId="6" fillId="0" borderId="0" xfId="0" applyFont="1" applyAlignment="1">
      <alignment vertical="center" wrapText="1"/>
    </xf>
    <xf numFmtId="0" fontId="6" fillId="2" borderId="0" xfId="0" applyFont="1" applyFill="1" applyAlignment="1">
      <alignment horizontal="center" vertical="center" wrapText="1"/>
    </xf>
    <xf numFmtId="0" fontId="6" fillId="0" borderId="11" xfId="0" applyFont="1" applyBorder="1" applyAlignment="1">
      <alignment vertical="center"/>
    </xf>
    <xf numFmtId="0" fontId="6" fillId="0" borderId="25" xfId="0" applyFont="1" applyBorder="1" applyAlignment="1">
      <alignment vertical="center"/>
    </xf>
    <xf numFmtId="0" fontId="11" fillId="0" borderId="10" xfId="0" applyFont="1" applyBorder="1" applyAlignment="1">
      <alignment vertical="center"/>
    </xf>
    <xf numFmtId="0" fontId="11" fillId="0" borderId="11" xfId="0" applyFont="1" applyBorder="1" applyAlignment="1">
      <alignment vertical="center"/>
    </xf>
    <xf numFmtId="0" fontId="11" fillId="0" borderId="25" xfId="0" applyFont="1" applyBorder="1" applyAlignment="1">
      <alignment vertical="center"/>
    </xf>
    <xf numFmtId="0" fontId="11" fillId="0" borderId="15" xfId="0" applyFont="1" applyBorder="1" applyAlignment="1">
      <alignment horizontal="center" vertical="center"/>
    </xf>
    <xf numFmtId="0" fontId="2" fillId="0" borderId="26" xfId="0" applyFont="1" applyBorder="1" applyAlignment="1">
      <alignment vertical="center"/>
    </xf>
    <xf numFmtId="0" fontId="2" fillId="0" borderId="27" xfId="0" applyFont="1" applyBorder="1" applyAlignment="1">
      <alignment vertical="center"/>
    </xf>
    <xf numFmtId="0" fontId="2" fillId="2" borderId="26" xfId="0" applyFont="1" applyFill="1" applyBorder="1" applyAlignment="1">
      <alignment vertical="center"/>
    </xf>
    <xf numFmtId="9" fontId="11" fillId="0" borderId="19" xfId="1" applyFont="1" applyBorder="1" applyAlignment="1">
      <alignment horizontal="center" vertical="center"/>
    </xf>
    <xf numFmtId="164" fontId="6" fillId="0" borderId="19" xfId="0" applyNumberFormat="1" applyFont="1" applyBorder="1" applyAlignment="1">
      <alignment horizontal="center" vertical="center"/>
    </xf>
    <xf numFmtId="164" fontId="6" fillId="2" borderId="0" xfId="0" applyNumberFormat="1" applyFont="1" applyFill="1" applyAlignment="1">
      <alignment horizontal="center" vertical="center" wrapText="1"/>
    </xf>
    <xf numFmtId="4" fontId="15" fillId="0" borderId="20" xfId="0" applyNumberFormat="1" applyFont="1" applyBorder="1" applyAlignment="1">
      <alignment horizontal="center" vertical="center"/>
    </xf>
    <xf numFmtId="167" fontId="6" fillId="2" borderId="0" xfId="1" applyNumberFormat="1" applyFont="1" applyFill="1" applyAlignment="1">
      <alignment horizontal="center" vertical="center" wrapText="1"/>
    </xf>
    <xf numFmtId="0" fontId="10" fillId="0" borderId="0" xfId="0" applyFont="1" applyAlignment="1">
      <alignment horizontal="center" wrapText="1"/>
    </xf>
    <xf numFmtId="0" fontId="6" fillId="2" borderId="0" xfId="0" applyFont="1" applyFill="1" applyAlignment="1">
      <alignment horizontal="left" vertical="center" wrapText="1"/>
    </xf>
    <xf numFmtId="0" fontId="2" fillId="2" borderId="26" xfId="0" applyFont="1" applyFill="1" applyBorder="1" applyAlignment="1">
      <alignment horizontal="left" vertical="top" wrapText="1"/>
    </xf>
    <xf numFmtId="0" fontId="6" fillId="0" borderId="10" xfId="0" applyFont="1" applyBorder="1" applyAlignment="1">
      <alignment horizontal="left" vertical="center"/>
    </xf>
    <xf numFmtId="0" fontId="6" fillId="0" borderId="11" xfId="0" applyFont="1" applyBorder="1" applyAlignment="1">
      <alignment horizontal="left" vertical="center"/>
    </xf>
    <xf numFmtId="0" fontId="6" fillId="0" borderId="25" xfId="0" applyFont="1" applyBorder="1" applyAlignment="1">
      <alignment horizontal="left" vertical="center"/>
    </xf>
    <xf numFmtId="0" fontId="13" fillId="0" borderId="22" xfId="0" applyFont="1" applyBorder="1" applyAlignment="1">
      <alignment horizontal="left" vertical="center"/>
    </xf>
    <xf numFmtId="0" fontId="14" fillId="0" borderId="23" xfId="0" applyFont="1" applyBorder="1" applyAlignment="1">
      <alignment horizontal="left" vertical="center"/>
    </xf>
    <xf numFmtId="0" fontId="14" fillId="0" borderId="24" xfId="0" applyFont="1" applyBorder="1" applyAlignment="1">
      <alignment horizontal="left" vertical="center"/>
    </xf>
    <xf numFmtId="0" fontId="9" fillId="0" borderId="0" xfId="0" applyFont="1" applyAlignment="1">
      <alignment horizontal="center" vertical="center" wrapText="1"/>
    </xf>
  </cellXfs>
  <cellStyles count="2">
    <cellStyle name="Normal" xfId="0" builtinId="0"/>
    <cellStyle name="Pourcentage" xfId="1" builtinId="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247650</xdr:colOff>
      <xdr:row>0</xdr:row>
      <xdr:rowOff>0</xdr:rowOff>
    </xdr:from>
    <xdr:to>
      <xdr:col>1</xdr:col>
      <xdr:colOff>819150</xdr:colOff>
      <xdr:row>1</xdr:row>
      <xdr:rowOff>41980</xdr:rowOff>
    </xdr:to>
    <xdr:pic>
      <xdr:nvPicPr>
        <xdr:cNvPr id="2" name="Imag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42900" y="0"/>
          <a:ext cx="571500" cy="642055"/>
        </a:xfrm>
        <a:prstGeom prst="rect">
          <a:avLst/>
        </a:prstGeom>
      </xdr:spPr>
    </xdr:pic>
    <xdr:clientData/>
  </xdr:twoCellAnchor>
  <xdr:twoCellAnchor editAs="oneCell">
    <xdr:from>
      <xdr:col>6</xdr:col>
      <xdr:colOff>495300</xdr:colOff>
      <xdr:row>1</xdr:row>
      <xdr:rowOff>142876</xdr:rowOff>
    </xdr:from>
    <xdr:to>
      <xdr:col>8</xdr:col>
      <xdr:colOff>3209925</xdr:colOff>
      <xdr:row>11</xdr:row>
      <xdr:rowOff>200026</xdr:rowOff>
    </xdr:to>
    <xdr:pic>
      <xdr:nvPicPr>
        <xdr:cNvPr id="4" name="Image 3"/>
        <xdr:cNvPicPr>
          <a:picLocks noChangeAspect="1"/>
        </xdr:cNvPicPr>
      </xdr:nvPicPr>
      <xdr:blipFill>
        <a:blip xmlns:r="http://schemas.openxmlformats.org/officeDocument/2006/relationships" r:embed="rId2"/>
        <a:stretch>
          <a:fillRect/>
        </a:stretch>
      </xdr:blipFill>
      <xdr:spPr>
        <a:xfrm>
          <a:off x="6448425" y="742951"/>
          <a:ext cx="3962400" cy="2609850"/>
        </a:xfrm>
        <a:prstGeom prst="rect">
          <a:avLst/>
        </a:prstGeom>
      </xdr:spPr>
    </xdr:pic>
    <xdr:clientData/>
  </xdr:twoCellAnchor>
</xdr:wsDr>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B1:J44"/>
  <sheetViews>
    <sheetView showGridLines="0" tabSelected="1" topLeftCell="A7" workbookViewId="0">
      <selection activeCell="M35" sqref="M35"/>
    </sheetView>
  </sheetViews>
  <sheetFormatPr baseColWidth="10" defaultRowHeight="12.75" x14ac:dyDescent="0.2"/>
  <cols>
    <col min="1" max="1" width="1.42578125" style="1" customWidth="1"/>
    <col min="2" max="2" width="21" style="1" customWidth="1"/>
    <col min="3" max="3" width="19.42578125" style="1" customWidth="1"/>
    <col min="4" max="4" width="19" style="1" customWidth="1"/>
    <col min="5" max="5" width="13.7109375" style="1" bestFit="1" customWidth="1"/>
    <col min="6" max="6" width="14.7109375" style="1" customWidth="1"/>
    <col min="7" max="7" width="14.5703125" style="1" customWidth="1"/>
    <col min="8" max="8" width="4.140625" style="29" customWidth="1"/>
    <col min="9" max="9" width="51.28515625" style="1" customWidth="1"/>
    <col min="10" max="16384" width="11.42578125" style="1"/>
  </cols>
  <sheetData>
    <row r="1" spans="2:10" ht="47.25" customHeight="1" x14ac:dyDescent="0.55000000000000004">
      <c r="B1" s="16"/>
      <c r="C1" s="16"/>
      <c r="D1" s="66" t="s">
        <v>3</v>
      </c>
      <c r="E1" s="66"/>
      <c r="F1" s="66"/>
      <c r="G1" s="66"/>
      <c r="H1" s="66"/>
      <c r="I1" s="66"/>
      <c r="J1" s="40"/>
    </row>
    <row r="2" spans="2:10" ht="18.75" customHeight="1" x14ac:dyDescent="0.45">
      <c r="B2" s="10"/>
      <c r="C2" s="6"/>
      <c r="D2" s="6"/>
      <c r="E2" s="6"/>
      <c r="F2" s="6"/>
      <c r="G2" s="6"/>
      <c r="H2" s="27"/>
      <c r="I2" s="6"/>
    </row>
    <row r="3" spans="2:10" ht="18.75" customHeight="1" x14ac:dyDescent="0.45">
      <c r="B3" s="12" t="s">
        <v>2</v>
      </c>
      <c r="C3" s="6"/>
      <c r="D3" s="6"/>
      <c r="E3" s="6"/>
      <c r="F3" s="6"/>
      <c r="G3" s="6"/>
      <c r="H3" s="75" t="s">
        <v>4</v>
      </c>
      <c r="I3" s="75"/>
    </row>
    <row r="4" spans="2:10" ht="18.75" customHeight="1" x14ac:dyDescent="0.45">
      <c r="B4" s="67" t="s">
        <v>41</v>
      </c>
      <c r="C4" s="67"/>
      <c r="D4" s="67"/>
      <c r="E4" s="6"/>
      <c r="F4" s="6"/>
      <c r="G4" s="6"/>
      <c r="H4" s="75"/>
      <c r="I4" s="75"/>
    </row>
    <row r="5" spans="2:10" ht="18.75" customHeight="1" x14ac:dyDescent="0.45">
      <c r="B5" s="10"/>
      <c r="C5" s="6"/>
      <c r="D5" s="6"/>
      <c r="E5" s="6"/>
      <c r="F5" s="6"/>
      <c r="G5" s="6"/>
      <c r="H5" s="75"/>
      <c r="I5" s="75"/>
    </row>
    <row r="6" spans="2:10" ht="12" customHeight="1" x14ac:dyDescent="0.45">
      <c r="C6" s="6"/>
      <c r="D6" s="6"/>
      <c r="E6" s="6"/>
      <c r="F6" s="6"/>
      <c r="G6" s="6"/>
      <c r="H6" s="75"/>
      <c r="I6" s="75"/>
    </row>
    <row r="7" spans="2:10" ht="30" customHeight="1" x14ac:dyDescent="0.45">
      <c r="B7" s="50" t="s">
        <v>11</v>
      </c>
      <c r="C7" s="51">
        <v>20</v>
      </c>
      <c r="D7" s="13"/>
      <c r="E7" s="5"/>
      <c r="F7" s="5"/>
      <c r="G7" s="5"/>
      <c r="H7" s="75"/>
      <c r="I7" s="75"/>
    </row>
    <row r="8" spans="2:10" ht="18.75" customHeight="1" x14ac:dyDescent="0.45">
      <c r="B8" s="11"/>
      <c r="C8" s="5"/>
      <c r="D8" s="5"/>
      <c r="E8" s="5"/>
      <c r="F8" s="5"/>
      <c r="G8" s="5"/>
      <c r="H8" s="75"/>
      <c r="I8" s="75"/>
    </row>
    <row r="9" spans="2:10" ht="18.75" customHeight="1" x14ac:dyDescent="0.45">
      <c r="B9" s="49" t="s">
        <v>16</v>
      </c>
      <c r="C9" s="63"/>
      <c r="D9" s="5"/>
      <c r="E9" s="5"/>
      <c r="F9" s="5"/>
      <c r="G9" s="5"/>
      <c r="H9" s="75"/>
      <c r="I9" s="75"/>
    </row>
    <row r="10" spans="2:10" ht="18.75" customHeight="1" x14ac:dyDescent="0.45">
      <c r="B10" s="49" t="s">
        <v>17</v>
      </c>
      <c r="C10" s="65">
        <v>5.5E-2</v>
      </c>
      <c r="D10" s="5"/>
      <c r="E10" s="5"/>
      <c r="F10" s="5"/>
      <c r="G10" s="5"/>
      <c r="H10" s="75"/>
      <c r="I10" s="75"/>
    </row>
    <row r="11" spans="2:10" ht="27.75" customHeight="1" x14ac:dyDescent="0.45">
      <c r="B11" s="11"/>
      <c r="C11" s="5"/>
      <c r="D11" s="5"/>
      <c r="E11" s="5"/>
      <c r="F11" s="5"/>
      <c r="G11" s="5"/>
      <c r="H11" s="75"/>
      <c r="I11" s="75"/>
    </row>
    <row r="12" spans="2:10" ht="18.75" customHeight="1" x14ac:dyDescent="0.45">
      <c r="B12" s="17" t="s">
        <v>10</v>
      </c>
      <c r="C12" s="5"/>
      <c r="D12" s="5"/>
      <c r="E12" s="5"/>
      <c r="F12" s="5"/>
      <c r="G12" s="5"/>
      <c r="H12" s="28"/>
      <c r="I12" s="5"/>
    </row>
    <row r="13" spans="2:10" ht="6.75" customHeight="1" thickBot="1" x14ac:dyDescent="0.25"/>
    <row r="14" spans="2:10" s="9" customFormat="1" ht="34.5" customHeight="1" x14ac:dyDescent="0.2">
      <c r="B14" s="7" t="s">
        <v>1</v>
      </c>
      <c r="C14" s="8" t="s">
        <v>5</v>
      </c>
      <c r="D14" s="14" t="s">
        <v>6</v>
      </c>
      <c r="E14" s="14" t="s">
        <v>7</v>
      </c>
      <c r="F14" s="14" t="s">
        <v>9</v>
      </c>
      <c r="G14" s="15" t="s">
        <v>8</v>
      </c>
      <c r="H14" s="30"/>
      <c r="I14" s="57" t="s">
        <v>12</v>
      </c>
    </row>
    <row r="15" spans="2:10" s="2" customFormat="1" ht="17.25" customHeight="1" x14ac:dyDescent="0.2">
      <c r="B15" s="31" t="s">
        <v>22</v>
      </c>
      <c r="C15" s="32"/>
      <c r="D15" s="33" t="s">
        <v>23</v>
      </c>
      <c r="E15" s="34">
        <v>5.0599999999999996</v>
      </c>
      <c r="F15" s="35">
        <v>0.8</v>
      </c>
      <c r="G15" s="18">
        <f t="shared" ref="G15:G16" si="0">IF(ISBLANK(F15),"",E15*F15)</f>
        <v>4.048</v>
      </c>
      <c r="H15" s="20"/>
      <c r="I15" s="58"/>
    </row>
    <row r="16" spans="2:10" s="2" customFormat="1" ht="17.25" customHeight="1" x14ac:dyDescent="0.2">
      <c r="B16" s="31" t="s">
        <v>24</v>
      </c>
      <c r="C16" s="32"/>
      <c r="D16" s="33" t="s">
        <v>23</v>
      </c>
      <c r="E16" s="34">
        <v>1.8</v>
      </c>
      <c r="F16" s="35">
        <v>0.4</v>
      </c>
      <c r="G16" s="18">
        <f t="shared" si="0"/>
        <v>0.72000000000000008</v>
      </c>
      <c r="H16" s="20"/>
      <c r="I16" s="68" t="s">
        <v>42</v>
      </c>
    </row>
    <row r="17" spans="2:9" s="2" customFormat="1" ht="17.25" customHeight="1" x14ac:dyDescent="0.2">
      <c r="B17" s="31" t="s">
        <v>25</v>
      </c>
      <c r="C17" s="32"/>
      <c r="D17" s="33" t="s">
        <v>26</v>
      </c>
      <c r="E17" s="34">
        <v>1.1399999999999999</v>
      </c>
      <c r="F17" s="35">
        <v>10</v>
      </c>
      <c r="G17" s="18">
        <f>IF(ISBLANK(F17),"",E17*F17)</f>
        <v>11.399999999999999</v>
      </c>
      <c r="H17" s="20"/>
      <c r="I17" s="68"/>
    </row>
    <row r="18" spans="2:9" s="2" customFormat="1" ht="17.25" customHeight="1" x14ac:dyDescent="0.2">
      <c r="B18" s="31" t="s">
        <v>27</v>
      </c>
      <c r="C18" s="32"/>
      <c r="D18" s="33" t="s">
        <v>26</v>
      </c>
      <c r="E18" s="34"/>
      <c r="F18" s="35">
        <v>4</v>
      </c>
      <c r="G18" s="18">
        <f t="shared" ref="G18:G36" si="1">IF(ISBLANK(F18),"",E18*F18)</f>
        <v>0</v>
      </c>
      <c r="H18" s="20"/>
      <c r="I18" s="68"/>
    </row>
    <row r="19" spans="2:9" s="2" customFormat="1" ht="17.25" customHeight="1" x14ac:dyDescent="0.2">
      <c r="B19" s="31" t="s">
        <v>28</v>
      </c>
      <c r="C19" s="32"/>
      <c r="D19" s="33" t="s">
        <v>23</v>
      </c>
      <c r="E19" s="34"/>
      <c r="F19" s="35">
        <v>0.3</v>
      </c>
      <c r="G19" s="18">
        <f t="shared" si="1"/>
        <v>0</v>
      </c>
      <c r="H19" s="20"/>
      <c r="I19" s="68"/>
    </row>
    <row r="20" spans="2:9" s="2" customFormat="1" ht="17.25" customHeight="1" x14ac:dyDescent="0.2">
      <c r="B20" s="31" t="s">
        <v>29</v>
      </c>
      <c r="C20" s="32"/>
      <c r="D20" s="33" t="s">
        <v>30</v>
      </c>
      <c r="E20" s="34">
        <v>2.95</v>
      </c>
      <c r="F20" s="35">
        <v>0.2</v>
      </c>
      <c r="G20" s="18">
        <f t="shared" si="1"/>
        <v>0.59000000000000008</v>
      </c>
      <c r="H20" s="20"/>
      <c r="I20" s="68"/>
    </row>
    <row r="21" spans="2:9" s="2" customFormat="1" ht="17.25" customHeight="1" x14ac:dyDescent="0.2">
      <c r="B21" s="31" t="s">
        <v>31</v>
      </c>
      <c r="C21" s="32"/>
      <c r="D21" s="33" t="s">
        <v>23</v>
      </c>
      <c r="E21" s="34"/>
      <c r="F21" s="35" t="s">
        <v>32</v>
      </c>
      <c r="G21" s="18">
        <v>0</v>
      </c>
      <c r="H21" s="20"/>
      <c r="I21" s="68"/>
    </row>
    <row r="22" spans="2:9" s="2" customFormat="1" ht="17.25" customHeight="1" x14ac:dyDescent="0.2">
      <c r="B22" s="31" t="s">
        <v>33</v>
      </c>
      <c r="C22" s="32"/>
      <c r="D22" s="33" t="s">
        <v>23</v>
      </c>
      <c r="E22" s="34"/>
      <c r="F22" s="35" t="s">
        <v>32</v>
      </c>
      <c r="G22" s="18">
        <v>0</v>
      </c>
      <c r="H22" s="20"/>
      <c r="I22" s="68"/>
    </row>
    <row r="23" spans="2:9" s="2" customFormat="1" ht="17.25" customHeight="1" x14ac:dyDescent="0.2">
      <c r="B23" s="31" t="s">
        <v>34</v>
      </c>
      <c r="C23" s="32"/>
      <c r="D23" s="33" t="s">
        <v>35</v>
      </c>
      <c r="E23" s="34">
        <v>2.75</v>
      </c>
      <c r="F23" s="35" t="s">
        <v>32</v>
      </c>
      <c r="G23" s="18">
        <v>0</v>
      </c>
      <c r="H23" s="20"/>
      <c r="I23" s="68"/>
    </row>
    <row r="24" spans="2:9" s="2" customFormat="1" ht="17.25" customHeight="1" x14ac:dyDescent="0.2">
      <c r="B24" s="31" t="s">
        <v>36</v>
      </c>
      <c r="C24" s="32"/>
      <c r="D24" s="33" t="s">
        <v>23</v>
      </c>
      <c r="E24" s="34">
        <v>11.31</v>
      </c>
      <c r="F24" s="35">
        <v>0.4</v>
      </c>
      <c r="G24" s="18">
        <f t="shared" si="1"/>
        <v>4.524</v>
      </c>
      <c r="H24" s="20"/>
      <c r="I24" s="68"/>
    </row>
    <row r="25" spans="2:9" s="2" customFormat="1" ht="17.25" customHeight="1" x14ac:dyDescent="0.2">
      <c r="B25" s="31" t="s">
        <v>37</v>
      </c>
      <c r="C25" s="32"/>
      <c r="D25" s="33" t="s">
        <v>38</v>
      </c>
      <c r="E25" s="34">
        <v>13.28</v>
      </c>
      <c r="F25" s="35">
        <v>0.4</v>
      </c>
      <c r="G25" s="18">
        <f t="shared" si="1"/>
        <v>5.3120000000000003</v>
      </c>
      <c r="H25" s="20"/>
      <c r="I25" s="68"/>
    </row>
    <row r="26" spans="2:9" s="2" customFormat="1" ht="17.25" customHeight="1" x14ac:dyDescent="0.2">
      <c r="B26" s="31" t="s">
        <v>39</v>
      </c>
      <c r="C26" s="32"/>
      <c r="D26" s="33" t="s">
        <v>26</v>
      </c>
      <c r="E26" s="34">
        <v>0.6</v>
      </c>
      <c r="F26" s="35">
        <v>20</v>
      </c>
      <c r="G26" s="18">
        <f t="shared" si="1"/>
        <v>12</v>
      </c>
      <c r="H26" s="20"/>
      <c r="I26" s="68"/>
    </row>
    <row r="27" spans="2:9" s="2" customFormat="1" ht="17.25" customHeight="1" x14ac:dyDescent="0.2">
      <c r="B27" s="31" t="s">
        <v>40</v>
      </c>
      <c r="C27" s="32"/>
      <c r="D27" s="33" t="s">
        <v>23</v>
      </c>
      <c r="E27" s="34">
        <v>5.84</v>
      </c>
      <c r="F27" s="35">
        <v>0.5</v>
      </c>
      <c r="G27" s="18">
        <f t="shared" si="1"/>
        <v>2.92</v>
      </c>
      <c r="H27" s="20"/>
      <c r="I27" s="68"/>
    </row>
    <row r="28" spans="2:9" s="2" customFormat="1" ht="17.25" customHeight="1" x14ac:dyDescent="0.2">
      <c r="B28" s="31" t="s">
        <v>43</v>
      </c>
      <c r="C28" s="32"/>
      <c r="D28" s="33" t="s">
        <v>26</v>
      </c>
      <c r="E28" s="34">
        <v>0.28999999999999998</v>
      </c>
      <c r="F28" s="35">
        <v>10</v>
      </c>
      <c r="G28" s="18">
        <f t="shared" si="1"/>
        <v>2.9</v>
      </c>
      <c r="H28" s="20"/>
      <c r="I28" s="68"/>
    </row>
    <row r="29" spans="2:9" s="2" customFormat="1" ht="17.25" customHeight="1" x14ac:dyDescent="0.2">
      <c r="B29" s="31"/>
      <c r="C29" s="32"/>
      <c r="D29" s="33"/>
      <c r="E29" s="34"/>
      <c r="F29" s="33"/>
      <c r="G29" s="18" t="str">
        <f t="shared" si="1"/>
        <v/>
      </c>
      <c r="H29" s="20"/>
      <c r="I29" s="68"/>
    </row>
    <row r="30" spans="2:9" s="2" customFormat="1" ht="17.25" customHeight="1" x14ac:dyDescent="0.2">
      <c r="B30" s="31"/>
      <c r="C30" s="32"/>
      <c r="D30" s="33"/>
      <c r="E30" s="34"/>
      <c r="F30" s="33"/>
      <c r="G30" s="18" t="str">
        <f t="shared" si="1"/>
        <v/>
      </c>
      <c r="H30" s="20"/>
      <c r="I30" s="68"/>
    </row>
    <row r="31" spans="2:9" s="2" customFormat="1" ht="17.25" customHeight="1" x14ac:dyDescent="0.2">
      <c r="B31" s="31"/>
      <c r="C31" s="32"/>
      <c r="D31" s="33"/>
      <c r="E31" s="34"/>
      <c r="F31" s="33"/>
      <c r="G31" s="18" t="str">
        <f t="shared" si="1"/>
        <v/>
      </c>
      <c r="H31" s="20"/>
      <c r="I31" s="68"/>
    </row>
    <row r="32" spans="2:9" s="2" customFormat="1" ht="17.25" customHeight="1" x14ac:dyDescent="0.2">
      <c r="B32" s="31"/>
      <c r="C32" s="32"/>
      <c r="D32" s="33"/>
      <c r="E32" s="34"/>
      <c r="F32" s="33"/>
      <c r="G32" s="18" t="str">
        <f t="shared" si="1"/>
        <v/>
      </c>
      <c r="H32" s="20"/>
      <c r="I32" s="68"/>
    </row>
    <row r="33" spans="2:9" s="2" customFormat="1" ht="17.25" customHeight="1" x14ac:dyDescent="0.2">
      <c r="B33" s="31"/>
      <c r="C33" s="32"/>
      <c r="D33" s="33"/>
      <c r="E33" s="34"/>
      <c r="F33" s="33"/>
      <c r="G33" s="18" t="str">
        <f t="shared" si="1"/>
        <v/>
      </c>
      <c r="H33" s="20"/>
      <c r="I33" s="68"/>
    </row>
    <row r="34" spans="2:9" s="2" customFormat="1" ht="17.25" customHeight="1" x14ac:dyDescent="0.2">
      <c r="B34" s="31"/>
      <c r="C34" s="32"/>
      <c r="D34" s="33"/>
      <c r="E34" s="34"/>
      <c r="F34" s="33"/>
      <c r="G34" s="18" t="str">
        <f t="shared" si="1"/>
        <v/>
      </c>
      <c r="H34" s="20"/>
      <c r="I34" s="68"/>
    </row>
    <row r="35" spans="2:9" s="2" customFormat="1" ht="17.25" customHeight="1" x14ac:dyDescent="0.2">
      <c r="B35" s="31"/>
      <c r="C35" s="32"/>
      <c r="D35" s="33"/>
      <c r="E35" s="34"/>
      <c r="F35" s="33"/>
      <c r="G35" s="18" t="str">
        <f t="shared" si="1"/>
        <v/>
      </c>
      <c r="H35" s="20"/>
      <c r="I35" s="68"/>
    </row>
    <row r="36" spans="2:9" s="2" customFormat="1" ht="17.25" customHeight="1" thickBot="1" x14ac:dyDescent="0.25">
      <c r="B36" s="36"/>
      <c r="C36" s="37"/>
      <c r="D36" s="38"/>
      <c r="E36" s="39"/>
      <c r="F36" s="38"/>
      <c r="G36" s="19" t="str">
        <f t="shared" si="1"/>
        <v/>
      </c>
      <c r="H36" s="20"/>
      <c r="I36" s="68"/>
    </row>
    <row r="37" spans="2:9" s="2" customFormat="1" ht="17.25" customHeight="1" x14ac:dyDescent="0.2">
      <c r="B37" s="41" t="s">
        <v>21</v>
      </c>
      <c r="C37" s="3"/>
      <c r="D37" s="3"/>
      <c r="E37" s="3"/>
      <c r="F37" s="3"/>
      <c r="G37" s="44">
        <f>SUM(G15:G36)</f>
        <v>44.414000000000001</v>
      </c>
      <c r="H37" s="21"/>
      <c r="I37" s="68"/>
    </row>
    <row r="38" spans="2:9" s="2" customFormat="1" ht="17.25" customHeight="1" x14ac:dyDescent="0.2">
      <c r="B38" s="42" t="s">
        <v>15</v>
      </c>
      <c r="C38" s="4"/>
      <c r="D38" s="4"/>
      <c r="E38" s="4"/>
      <c r="F38" s="4"/>
      <c r="G38" s="43">
        <f>G37/C7</f>
        <v>2.2206999999999999</v>
      </c>
      <c r="H38" s="22"/>
      <c r="I38" s="68"/>
    </row>
    <row r="39" spans="2:9" s="2" customFormat="1" ht="17.25" customHeight="1" x14ac:dyDescent="0.2">
      <c r="B39" s="45" t="s">
        <v>13</v>
      </c>
      <c r="C39" s="4"/>
      <c r="D39" s="46">
        <v>0</v>
      </c>
      <c r="E39" s="4"/>
      <c r="F39" s="4"/>
      <c r="G39" s="47"/>
      <c r="H39" s="22"/>
      <c r="I39" s="68"/>
    </row>
    <row r="40" spans="2:9" s="2" customFormat="1" ht="17.25" customHeight="1" x14ac:dyDescent="0.2">
      <c r="B40" s="48" t="s">
        <v>14</v>
      </c>
      <c r="C40" s="4"/>
      <c r="D40" s="4"/>
      <c r="E40" s="4"/>
      <c r="F40" s="4"/>
      <c r="G40" s="62">
        <f>G38+D39*G38</f>
        <v>2.2206999999999999</v>
      </c>
      <c r="H40" s="23"/>
      <c r="I40" s="68"/>
    </row>
    <row r="41" spans="2:9" s="2" customFormat="1" ht="17.25" customHeight="1" x14ac:dyDescent="0.2">
      <c r="B41" s="42" t="s">
        <v>18</v>
      </c>
      <c r="C41" s="52"/>
      <c r="D41" s="52"/>
      <c r="E41" s="52"/>
      <c r="F41" s="53"/>
      <c r="G41" s="43">
        <f>C9/(1+C10)</f>
        <v>0</v>
      </c>
      <c r="H41" s="24"/>
      <c r="I41" s="68"/>
    </row>
    <row r="42" spans="2:9" s="2" customFormat="1" ht="17.25" customHeight="1" x14ac:dyDescent="0.2">
      <c r="B42" s="69" t="s">
        <v>0</v>
      </c>
      <c r="C42" s="70"/>
      <c r="D42" s="70"/>
      <c r="E42" s="70"/>
      <c r="F42" s="71"/>
      <c r="G42" s="62">
        <f>G41-G40</f>
        <v>-2.2206999999999999</v>
      </c>
      <c r="H42" s="25"/>
      <c r="I42" s="68"/>
    </row>
    <row r="43" spans="2:9" s="2" customFormat="1" ht="17.25" customHeight="1" x14ac:dyDescent="0.2">
      <c r="B43" s="54" t="s">
        <v>19</v>
      </c>
      <c r="C43" s="55"/>
      <c r="D43" s="55"/>
      <c r="E43" s="55"/>
      <c r="F43" s="56"/>
      <c r="G43" s="61">
        <f>G42/G40</f>
        <v>-1</v>
      </c>
      <c r="H43" s="26"/>
      <c r="I43" s="60"/>
    </row>
    <row r="44" spans="2:9" s="2" customFormat="1" ht="17.25" customHeight="1" thickBot="1" x14ac:dyDescent="0.25">
      <c r="B44" s="72" t="s">
        <v>20</v>
      </c>
      <c r="C44" s="73"/>
      <c r="D44" s="73"/>
      <c r="E44" s="73"/>
      <c r="F44" s="74"/>
      <c r="G44" s="64">
        <f>G41/G40</f>
        <v>0</v>
      </c>
      <c r="H44" s="24"/>
      <c r="I44" s="59"/>
    </row>
  </sheetData>
  <mergeCells count="6">
    <mergeCell ref="D1:I1"/>
    <mergeCell ref="B4:D4"/>
    <mergeCell ref="I16:I42"/>
    <mergeCell ref="B42:F42"/>
    <mergeCell ref="B44:F44"/>
    <mergeCell ref="H3:I11"/>
  </mergeCells>
  <phoneticPr fontId="0" type="noConversion"/>
  <pageMargins left="0.39370078740157483" right="0.39370078740157483" top="0.39370078740157483" bottom="0.39370078740157483" header="0.51181102362204722" footer="0.51181102362204722"/>
  <pageSetup paperSize="9" scale="66" orientation="landscape"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baseColWidth="10" defaultRowHeight="12.75" x14ac:dyDescent="0.2"/>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2</vt:i4>
      </vt:variant>
      <vt:variant>
        <vt:lpstr>Plages nommées</vt:lpstr>
      </vt:variant>
      <vt:variant>
        <vt:i4>1</vt:i4>
      </vt:variant>
    </vt:vector>
  </HeadingPairs>
  <TitlesOfParts>
    <vt:vector size="3" baseType="lpstr">
      <vt:lpstr>Fiche technique restauration</vt:lpstr>
      <vt:lpstr>Feuil1</vt:lpstr>
      <vt:lpstr>'Fiche technique restauration'!Zone_d_impression</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PHL</dc:creator>
  <cp:lastModifiedBy>cuisinier</cp:lastModifiedBy>
  <cp:lastPrinted>2023-10-05T06:03:25Z</cp:lastPrinted>
  <dcterms:created xsi:type="dcterms:W3CDTF">2004-01-21T10:35:42Z</dcterms:created>
  <dcterms:modified xsi:type="dcterms:W3CDTF">2023-10-05T07:59:51Z</dcterms:modified>
</cp:coreProperties>
</file>