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uisinier\Documents\"/>
    </mc:Choice>
  </mc:AlternateContent>
  <bookViews>
    <workbookView xWindow="0" yWindow="0" windowWidth="28800" windowHeight="12435"/>
  </bookViews>
  <sheets>
    <sheet name="Fiche technique restauration" sheetId="4" r:id="rId1"/>
    <sheet name="Feuil1" sheetId="5" r:id="rId2"/>
  </sheets>
  <definedNames>
    <definedName name="_xlnm.Print_Area" localSheetId="0">'Fiche technique restauration'!$A$1:$I$45</definedName>
  </definedNames>
  <calcPr calcId="152511"/>
</workbook>
</file>

<file path=xl/calcChain.xml><?xml version="1.0" encoding="utf-8"?>
<calcChain xmlns="http://schemas.openxmlformats.org/spreadsheetml/2006/main">
  <c r="G41" i="4" l="1"/>
  <c r="G15" i="4"/>
  <c r="G16" i="4"/>
  <c r="G17" i="4"/>
  <c r="G18" i="4"/>
  <c r="G19" i="4"/>
  <c r="G20" i="4"/>
  <c r="G24" i="4"/>
  <c r="G25" i="4"/>
  <c r="G26" i="4"/>
  <c r="G27" i="4"/>
  <c r="G28" i="4"/>
  <c r="G29" i="4"/>
  <c r="G30" i="4"/>
  <c r="G31" i="4"/>
  <c r="G32" i="4"/>
  <c r="G33" i="4"/>
  <c r="G34" i="4"/>
  <c r="G35" i="4"/>
  <c r="G36" i="4"/>
  <c r="G37" i="4" l="1"/>
  <c r="G38" i="4" s="1"/>
  <c r="G40" i="4" s="1"/>
  <c r="G42" i="4" s="1"/>
  <c r="G43" i="4" s="1"/>
  <c r="G44" i="4" l="1"/>
</calcChain>
</file>

<file path=xl/sharedStrings.xml><?xml version="1.0" encoding="utf-8"?>
<sst xmlns="http://schemas.openxmlformats.org/spreadsheetml/2006/main" count="55" uniqueCount="44">
  <si>
    <t>Marge brute</t>
  </si>
  <si>
    <t>Article</t>
  </si>
  <si>
    <t>Nom du plat ou du menu :</t>
  </si>
  <si>
    <t>Fiche technique restauration</t>
  </si>
  <si>
    <t>photo plat</t>
  </si>
  <si>
    <t>Fournisseur</t>
  </si>
  <si>
    <t>Unité conditionnement</t>
  </si>
  <si>
    <t>Coût d'achat HT à l'unité</t>
  </si>
  <si>
    <t>Prix de revient HT</t>
  </si>
  <si>
    <t>Unités nécessaires</t>
  </si>
  <si>
    <t>Quantités nécessaires pour le nombre de portions à préparer :</t>
  </si>
  <si>
    <t>Nombre de portions à préparer :</t>
  </si>
  <si>
    <t>Recette</t>
  </si>
  <si>
    <t>Pourcentage moyen d'invendus :</t>
  </si>
  <si>
    <t>Prix de revient unitaire HT par portion vendue :</t>
  </si>
  <si>
    <t>Prix de revient unitaire HT par portion produite :</t>
  </si>
  <si>
    <t>Prix de vente TTC :</t>
  </si>
  <si>
    <t>Taux TVA :</t>
  </si>
  <si>
    <t>Prix de vente HT</t>
  </si>
  <si>
    <t>Taux de marge</t>
  </si>
  <si>
    <t>Coefficient de marge</t>
  </si>
  <si>
    <t>Total prix de revient HT</t>
  </si>
  <si>
    <t>Lentille</t>
  </si>
  <si>
    <t>Kg</t>
  </si>
  <si>
    <t>Carotte</t>
  </si>
  <si>
    <t>Avocat</t>
  </si>
  <si>
    <t>U</t>
  </si>
  <si>
    <t>Ail gousse</t>
  </si>
  <si>
    <t>Oignon</t>
  </si>
  <si>
    <t>Huile</t>
  </si>
  <si>
    <t>L</t>
  </si>
  <si>
    <t>Piment d'Espelette</t>
  </si>
  <si>
    <t>PM</t>
  </si>
  <si>
    <t>Sel fin</t>
  </si>
  <si>
    <t>Tabasco</t>
  </si>
  <si>
    <t>Flacon</t>
  </si>
  <si>
    <t>Cantal</t>
  </si>
  <si>
    <t>Saint Nectaire</t>
  </si>
  <si>
    <t>KG</t>
  </si>
  <si>
    <t>Pain burger</t>
  </si>
  <si>
    <t>Mâche</t>
  </si>
  <si>
    <t>Burger aux lentilles</t>
  </si>
  <si>
    <t xml:space="preserve">                                                                                         - Laver et éplucher l'oignon et l'ail.                                           - Laver la mâche et réserver.                                                  - Laver et éplucher les carottes.                                            - Laver les poivrons                                                             - Laver les avocats.                                                              - Hacher l'oignon et l'ail et mettre à suer sans coloration.           - Couper les carottes en rondelles et les ajouter à l'oignon et l'ail. Laisser revenir 5 minutes.                                               - Ajouter les lentilles et mouiller à l'eau froide (2,5 à 3 fois le volume).Laisser cuire jusqu'a complète absorption du liquide. Saler en fin de cuisson.                                                       - Couper les poivrons en lamelles et mettre à cuire (avec légère coloration) dans un filet d'huile.                                  - Diviser les lentilles en deux.                                               - Mixer la moitié des lentilles.                                                - Mélanger les lentilles entières et mixées ensemble.            - Assaisonner ( piment, tabasco, sel) à votre gout.                                - Lier les lentilles avec les œufs. (il est possible de rajouter de la fécule de maïs si la consistance n'est pas suffisamment ferme).                                                                                - Mouler les steaks de lentille avec en emporte pièce directement dans la poêle et laisser cuire 2 minutes de chaque coté.                                                                       - Éplucher les avocats et les écraser à la fourchette et assaisonner (sel, piment, tabasco).                                      - Couper les pains burger en deux.                                        - Monter les burger ( Étaler l'avocat sur les pains, poser la tranche de Saint Nectaire sur le pain du bas ensuite déposer le steak de lentille, la tranche de cantal et parsemer les lamelles de poivrons et finir avec le chapeau du burger.          - Passer au four en cuisson mixe à 140° pendant 2 minutes.    - Dresser en assiette accompagné d'une salade de mâche.    - Bon appetit.</t>
  </si>
  <si>
    <t>Œuf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</si>
</sst>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quot;€&quot;"/>
    <numFmt numFmtId="165" formatCode="0.000"/>
    <numFmt numFmtId="166" formatCode="_-* #,##0.00\ [$€-40C]_-;\-* #,##0.00\ [$€-40C]_-;_-* &quot;-&quot;??\ [$€-40C]_-;_-@_-"/>
    <numFmt numFmtId="167" formatCode="0.0%"/>
  </numFmts>
  <fonts count="16" x14ac:knownFonts="1">
    <font>
      <sz val="10"/>
      <name val="Arial"/>
    </font>
    <font>
      <sz val="10"/>
      <name val="Arial"/>
    </font>
    <font>
      <sz val="10"/>
      <name val="Arial"/>
      <family val="2"/>
    </font>
    <font>
      <b/>
      <sz val="12"/>
      <name val="Arial"/>
      <family val="2"/>
    </font>
    <font>
      <b/>
      <sz val="10"/>
      <name val="Arial"/>
      <family val="2"/>
    </font>
    <font>
      <sz val="26"/>
      <name val="Arial"/>
      <family val="2"/>
    </font>
    <font>
      <b/>
      <sz val="11"/>
      <name val="Arial"/>
      <family val="2"/>
    </font>
    <font>
      <sz val="14"/>
      <name val="Arial"/>
      <family val="2"/>
    </font>
    <font>
      <sz val="11"/>
      <name val="Arial"/>
      <family val="2"/>
    </font>
    <font>
      <i/>
      <sz val="12"/>
      <name val="Arial"/>
      <family val="2"/>
    </font>
    <font>
      <i/>
      <sz val="32"/>
      <name val="Cambria"/>
      <family val="1"/>
      <scheme val="major"/>
    </font>
    <font>
      <b/>
      <i/>
      <sz val="11"/>
      <name val="Arial"/>
      <family val="2"/>
    </font>
    <font>
      <b/>
      <i/>
      <sz val="11"/>
      <color theme="6" tint="-0.249977111117893"/>
      <name val="Arial"/>
      <family val="2"/>
    </font>
    <font>
      <b/>
      <i/>
      <sz val="11"/>
      <color rgb="FFFF0000"/>
      <name val="Arial"/>
      <family val="2"/>
    </font>
    <font>
      <i/>
      <u/>
      <sz val="11"/>
      <color rgb="FFFF0000"/>
      <name val="Arial"/>
      <family val="2"/>
    </font>
    <font>
      <b/>
      <i/>
      <sz val="12"/>
      <color rgb="FFFF0000"/>
      <name val="Arial"/>
      <family val="2"/>
    </font>
  </fonts>
  <fills count="3">
    <fill>
      <patternFill patternType="none"/>
    </fill>
    <fill>
      <patternFill patternType="gray125"/>
    </fill>
    <fill>
      <patternFill patternType="solid">
        <fgColor theme="6" tint="0.39997558519241921"/>
        <bgColor indexed="64"/>
      </patternFill>
    </fill>
  </fills>
  <borders count="28">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76">
    <xf numFmtId="0" fontId="0" fillId="0" borderId="0" xfId="0"/>
    <xf numFmtId="0" fontId="2" fillId="0" borderId="0" xfId="0" applyFont="1"/>
    <xf numFmtId="0" fontId="2" fillId="0" borderId="0" xfId="0" applyFont="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5" fillId="0" borderId="0" xfId="0" applyFont="1" applyAlignment="1">
      <alignment horizontal="center"/>
    </xf>
    <xf numFmtId="0" fontId="5" fillId="0" borderId="0" xfId="0" applyFont="1" applyAlignment="1"/>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0" xfId="0" applyFont="1" applyAlignment="1">
      <alignment horizontal="left" vertical="center"/>
    </xf>
    <xf numFmtId="0" fontId="7" fillId="0" borderId="0" xfId="0" applyFont="1" applyAlignment="1"/>
    <xf numFmtId="0" fontId="7" fillId="0" borderId="0" xfId="0" applyFont="1" applyAlignment="1">
      <alignment horizontal="center"/>
    </xf>
    <xf numFmtId="0" fontId="7" fillId="0" borderId="0" xfId="0" applyFont="1" applyAlignment="1">
      <alignment vertical="center"/>
    </xf>
    <xf numFmtId="0" fontId="8" fillId="0" borderId="0" xfId="0" applyFont="1" applyFill="1" applyAlignment="1">
      <alignment vertical="center" wrapText="1"/>
    </xf>
    <xf numFmtId="0" fontId="6" fillId="0" borderId="14" xfId="0" applyFont="1" applyBorder="1" applyAlignment="1">
      <alignment horizontal="center" vertical="center" wrapText="1"/>
    </xf>
    <xf numFmtId="0" fontId="6" fillId="0" borderId="16" xfId="0" applyFont="1" applyBorder="1" applyAlignment="1">
      <alignment horizontal="center" vertical="center" wrapText="1"/>
    </xf>
    <xf numFmtId="0" fontId="10" fillId="0" borderId="0" xfId="0" applyFont="1" applyAlignment="1"/>
    <xf numFmtId="0" fontId="11" fillId="0" borderId="0" xfId="0" applyFont="1" applyAlignment="1">
      <alignment horizontal="left"/>
    </xf>
    <xf numFmtId="164" fontId="2" fillId="0" borderId="17" xfId="0" applyNumberFormat="1" applyFont="1" applyBorder="1" applyAlignment="1">
      <alignment horizontal="center" vertical="center"/>
    </xf>
    <xf numFmtId="164" fontId="2" fillId="0" borderId="18"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0" applyNumberFormat="1" applyFont="1" applyBorder="1" applyAlignment="1">
      <alignment horizontal="right" vertical="center"/>
    </xf>
    <xf numFmtId="166" fontId="2" fillId="0" borderId="1" xfId="0" applyNumberFormat="1" applyFont="1" applyBorder="1" applyAlignment="1">
      <alignment horizontal="right" vertical="center"/>
    </xf>
    <xf numFmtId="166" fontId="4" fillId="0" borderId="1" xfId="0" applyNumberFormat="1" applyFont="1" applyBorder="1" applyAlignment="1">
      <alignment horizontal="right" vertical="center"/>
    </xf>
    <xf numFmtId="164" fontId="3" fillId="0" borderId="1" xfId="0" applyNumberFormat="1" applyFont="1" applyBorder="1" applyAlignment="1">
      <alignment horizontal="right" vertical="center"/>
    </xf>
    <xf numFmtId="10" fontId="2" fillId="0" borderId="1" xfId="1" applyNumberFormat="1" applyFont="1" applyBorder="1" applyAlignment="1">
      <alignment horizontal="right" vertical="center"/>
    </xf>
    <xf numFmtId="164" fontId="2" fillId="0" borderId="1" xfId="1" applyNumberFormat="1" applyFont="1" applyBorder="1" applyAlignment="1">
      <alignment horizontal="right" vertical="center"/>
    </xf>
    <xf numFmtId="0" fontId="5" fillId="0" borderId="0" xfId="0" applyFont="1" applyBorder="1" applyAlignment="1"/>
    <xf numFmtId="0" fontId="5" fillId="0" borderId="0" xfId="0" applyFont="1" applyBorder="1" applyAlignment="1">
      <alignment horizontal="center"/>
    </xf>
    <xf numFmtId="0" fontId="2" fillId="0" borderId="0" xfId="0" applyFont="1" applyBorder="1"/>
    <xf numFmtId="0" fontId="6" fillId="0" borderId="1" xfId="0" applyFont="1" applyBorder="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horizontal="center" vertical="center"/>
    </xf>
    <xf numFmtId="164" fontId="2" fillId="2" borderId="4" xfId="0" applyNumberFormat="1" applyFont="1" applyFill="1" applyBorder="1" applyAlignment="1">
      <alignment vertical="center"/>
    </xf>
    <xf numFmtId="165" fontId="2" fillId="2" borderId="4" xfId="0" applyNumberFormat="1" applyFont="1" applyFill="1" applyBorder="1" applyAlignment="1">
      <alignment horizontal="center"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horizontal="center" vertical="center"/>
    </xf>
    <xf numFmtId="164" fontId="2" fillId="2" borderId="7" xfId="0" applyNumberFormat="1" applyFont="1" applyFill="1" applyBorder="1" applyAlignment="1">
      <alignment vertical="center"/>
    </xf>
    <xf numFmtId="0" fontId="12" fillId="0" borderId="0" xfId="0" applyFont="1"/>
    <xf numFmtId="0" fontId="4" fillId="0" borderId="8" xfId="0" applyFont="1" applyBorder="1" applyAlignment="1">
      <alignment vertical="center"/>
    </xf>
    <xf numFmtId="0" fontId="4" fillId="0" borderId="10" xfId="0" applyFont="1" applyBorder="1" applyAlignment="1">
      <alignment vertical="center"/>
    </xf>
    <xf numFmtId="164" fontId="4" fillId="0" borderId="17" xfId="0" applyNumberFormat="1" applyFont="1" applyBorder="1" applyAlignment="1">
      <alignment horizontal="center" vertical="center"/>
    </xf>
    <xf numFmtId="164" fontId="4" fillId="0" borderId="16" xfId="0" applyNumberFormat="1" applyFont="1" applyBorder="1" applyAlignment="1">
      <alignment horizontal="center" vertical="center"/>
    </xf>
    <xf numFmtId="0" fontId="4" fillId="0" borderId="10" xfId="0" quotePrefix="1" applyFont="1" applyBorder="1" applyAlignment="1">
      <alignment vertical="center"/>
    </xf>
    <xf numFmtId="9" fontId="4" fillId="2" borderId="25" xfId="0" applyNumberFormat="1" applyFont="1" applyFill="1" applyBorder="1" applyAlignment="1">
      <alignment horizontal="center" vertical="center"/>
    </xf>
    <xf numFmtId="166" fontId="2" fillId="0" borderId="21" xfId="0" applyNumberFormat="1" applyFont="1" applyBorder="1" applyAlignment="1">
      <alignment horizontal="right" vertical="center"/>
    </xf>
    <xf numFmtId="0" fontId="6" fillId="0" borderId="10" xfId="0" applyFont="1" applyBorder="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2" borderId="0" xfId="0" applyFont="1" applyFill="1" applyAlignment="1">
      <alignment horizontal="center" vertical="center" wrapText="1"/>
    </xf>
    <xf numFmtId="0" fontId="6" fillId="0" borderId="11" xfId="0" applyFont="1" applyBorder="1" applyAlignment="1">
      <alignment vertical="center"/>
    </xf>
    <xf numFmtId="0" fontId="6" fillId="0" borderId="25" xfId="0" applyFont="1" applyBorder="1" applyAlignment="1">
      <alignment vertical="center"/>
    </xf>
    <xf numFmtId="0" fontId="11" fillId="0" borderId="10" xfId="0" applyFont="1" applyBorder="1" applyAlignment="1">
      <alignment vertical="center"/>
    </xf>
    <xf numFmtId="0" fontId="11" fillId="0" borderId="11" xfId="0" applyFont="1" applyBorder="1" applyAlignment="1">
      <alignment vertical="center"/>
    </xf>
    <xf numFmtId="0" fontId="11" fillId="0" borderId="25" xfId="0" applyFont="1" applyBorder="1" applyAlignment="1">
      <alignment vertical="center"/>
    </xf>
    <xf numFmtId="0" fontId="11" fillId="0" borderId="15" xfId="0" applyFont="1" applyBorder="1" applyAlignment="1">
      <alignment horizontal="center" vertical="center"/>
    </xf>
    <xf numFmtId="0" fontId="2" fillId="0" borderId="26" xfId="0" applyFont="1" applyBorder="1" applyAlignment="1">
      <alignment vertical="center"/>
    </xf>
    <xf numFmtId="0" fontId="2" fillId="0" borderId="27" xfId="0" applyFont="1" applyBorder="1" applyAlignment="1">
      <alignment vertical="center"/>
    </xf>
    <xf numFmtId="0" fontId="2" fillId="2" borderId="26" xfId="0" applyFont="1" applyFill="1" applyBorder="1" applyAlignment="1">
      <alignment vertical="center"/>
    </xf>
    <xf numFmtId="9" fontId="11" fillId="0" borderId="19" xfId="1" applyFont="1" applyBorder="1" applyAlignment="1">
      <alignment horizontal="center" vertical="center"/>
    </xf>
    <xf numFmtId="164" fontId="6" fillId="0" borderId="19" xfId="0" applyNumberFormat="1" applyFont="1" applyBorder="1" applyAlignment="1">
      <alignment horizontal="center" vertical="center"/>
    </xf>
    <xf numFmtId="164" fontId="6" fillId="2" borderId="0" xfId="0" applyNumberFormat="1" applyFont="1" applyFill="1" applyAlignment="1">
      <alignment horizontal="center" vertical="center" wrapText="1"/>
    </xf>
    <xf numFmtId="4" fontId="15" fillId="0" borderId="20" xfId="0" applyNumberFormat="1" applyFont="1" applyBorder="1" applyAlignment="1">
      <alignment horizontal="center" vertical="center"/>
    </xf>
    <xf numFmtId="167" fontId="6" fillId="2" borderId="0" xfId="1" applyNumberFormat="1" applyFont="1" applyFill="1" applyAlignment="1">
      <alignment horizontal="center" vertical="center" wrapText="1"/>
    </xf>
    <xf numFmtId="0" fontId="10" fillId="0" borderId="0" xfId="0" applyFont="1" applyAlignment="1">
      <alignment horizontal="center" wrapText="1"/>
    </xf>
    <xf numFmtId="0" fontId="6" fillId="2" borderId="0" xfId="0" applyFont="1" applyFill="1" applyAlignment="1">
      <alignment horizontal="left" vertical="center" wrapText="1"/>
    </xf>
    <xf numFmtId="0" fontId="2" fillId="2" borderId="26" xfId="0" applyFont="1" applyFill="1" applyBorder="1" applyAlignment="1">
      <alignment horizontal="left" vertical="top"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25" xfId="0" applyFont="1" applyBorder="1" applyAlignment="1">
      <alignment horizontal="left" vertical="center"/>
    </xf>
    <xf numFmtId="0" fontId="13" fillId="0" borderId="2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9" fillId="0" borderId="0" xfId="0" applyFont="1" applyAlignment="1">
      <alignment horizontal="center" vertical="center" wrapText="1"/>
    </xf>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0</xdr:rowOff>
    </xdr:from>
    <xdr:to>
      <xdr:col>1</xdr:col>
      <xdr:colOff>819150</xdr:colOff>
      <xdr:row>1</xdr:row>
      <xdr:rowOff>41980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0"/>
          <a:ext cx="571500" cy="642055"/>
        </a:xfrm>
        <a:prstGeom prst="rect">
          <a:avLst/>
        </a:prstGeom>
      </xdr:spPr>
    </xdr:pic>
    <xdr:clientData/>
  </xdr:twoCellAnchor>
  <xdr:twoCellAnchor editAs="oneCell">
    <xdr:from>
      <xdr:col>6</xdr:col>
      <xdr:colOff>495300</xdr:colOff>
      <xdr:row>1</xdr:row>
      <xdr:rowOff>142876</xdr:rowOff>
    </xdr:from>
    <xdr:to>
      <xdr:col>8</xdr:col>
      <xdr:colOff>3209925</xdr:colOff>
      <xdr:row>11</xdr:row>
      <xdr:rowOff>200026</xdr:rowOff>
    </xdr:to>
    <xdr:pic>
      <xdr:nvPicPr>
        <xdr:cNvPr id="4" name="Image 3"/>
        <xdr:cNvPicPr>
          <a:picLocks noChangeAspect="1"/>
        </xdr:cNvPicPr>
      </xdr:nvPicPr>
      <xdr:blipFill>
        <a:blip xmlns:r="http://schemas.openxmlformats.org/officeDocument/2006/relationships" r:embed="rId2"/>
        <a:stretch>
          <a:fillRect/>
        </a:stretch>
      </xdr:blipFill>
      <xdr:spPr>
        <a:xfrm>
          <a:off x="6448425" y="742951"/>
          <a:ext cx="3962400" cy="26098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4"/>
  <sheetViews>
    <sheetView showGridLines="0" tabSelected="1" topLeftCell="A7" workbookViewId="0">
      <selection activeCell="M35" sqref="M35"/>
    </sheetView>
  </sheetViews>
  <sheetFormatPr baseColWidth="10" defaultRowHeight="12.75" x14ac:dyDescent="0.2"/>
  <cols>
    <col min="1" max="1" width="1.42578125" style="1" customWidth="1"/>
    <col min="2" max="2" width="21" style="1" customWidth="1"/>
    <col min="3" max="3" width="19.42578125" style="1" customWidth="1"/>
    <col min="4" max="4" width="19" style="1" customWidth="1"/>
    <col min="5" max="5" width="13.7109375" style="1" bestFit="1" customWidth="1"/>
    <col min="6" max="6" width="14.7109375" style="1" customWidth="1"/>
    <col min="7" max="7" width="14.5703125" style="1" customWidth="1"/>
    <col min="8" max="8" width="4.140625" style="29" customWidth="1"/>
    <col min="9" max="9" width="51.28515625" style="1" customWidth="1"/>
    <col min="10" max="16384" width="11.42578125" style="1"/>
  </cols>
  <sheetData>
    <row r="1" spans="2:10" ht="47.25" customHeight="1" x14ac:dyDescent="0.55000000000000004">
      <c r="B1" s="16"/>
      <c r="C1" s="16"/>
      <c r="D1" s="66" t="s">
        <v>3</v>
      </c>
      <c r="E1" s="66"/>
      <c r="F1" s="66"/>
      <c r="G1" s="66"/>
      <c r="H1" s="66"/>
      <c r="I1" s="66"/>
      <c r="J1" s="40"/>
    </row>
    <row r="2" spans="2:10" ht="18.75" customHeight="1" x14ac:dyDescent="0.45">
      <c r="B2" s="10"/>
      <c r="C2" s="6"/>
      <c r="D2" s="6"/>
      <c r="E2" s="6"/>
      <c r="F2" s="6"/>
      <c r="G2" s="6"/>
      <c r="H2" s="27"/>
      <c r="I2" s="6"/>
    </row>
    <row r="3" spans="2:10" ht="18.75" customHeight="1" x14ac:dyDescent="0.45">
      <c r="B3" s="12" t="s">
        <v>2</v>
      </c>
      <c r="C3" s="6"/>
      <c r="D3" s="6"/>
      <c r="E3" s="6"/>
      <c r="F3" s="6"/>
      <c r="G3" s="6"/>
      <c r="H3" s="75" t="s">
        <v>4</v>
      </c>
      <c r="I3" s="75"/>
    </row>
    <row r="4" spans="2:10" ht="18.75" customHeight="1" x14ac:dyDescent="0.45">
      <c r="B4" s="67" t="s">
        <v>41</v>
      </c>
      <c r="C4" s="67"/>
      <c r="D4" s="67"/>
      <c r="E4" s="6"/>
      <c r="F4" s="6"/>
      <c r="G4" s="6"/>
      <c r="H4" s="75"/>
      <c r="I4" s="75"/>
    </row>
    <row r="5" spans="2:10" ht="18.75" customHeight="1" x14ac:dyDescent="0.45">
      <c r="B5" s="10"/>
      <c r="C5" s="6"/>
      <c r="D5" s="6"/>
      <c r="E5" s="6"/>
      <c r="F5" s="6"/>
      <c r="G5" s="6"/>
      <c r="H5" s="75"/>
      <c r="I5" s="75"/>
    </row>
    <row r="6" spans="2:10" ht="12" customHeight="1" x14ac:dyDescent="0.45">
      <c r="C6" s="6"/>
      <c r="D6" s="6"/>
      <c r="E6" s="6"/>
      <c r="F6" s="6"/>
      <c r="G6" s="6"/>
      <c r="H6" s="75"/>
      <c r="I6" s="75"/>
    </row>
    <row r="7" spans="2:10" ht="30" customHeight="1" x14ac:dyDescent="0.45">
      <c r="B7" s="50" t="s">
        <v>11</v>
      </c>
      <c r="C7" s="51">
        <v>20</v>
      </c>
      <c r="D7" s="13"/>
      <c r="E7" s="5"/>
      <c r="F7" s="5"/>
      <c r="G7" s="5"/>
      <c r="H7" s="75"/>
      <c r="I7" s="75"/>
    </row>
    <row r="8" spans="2:10" ht="18.75" customHeight="1" x14ac:dyDescent="0.45">
      <c r="B8" s="11"/>
      <c r="C8" s="5"/>
      <c r="D8" s="5"/>
      <c r="E8" s="5"/>
      <c r="F8" s="5"/>
      <c r="G8" s="5"/>
      <c r="H8" s="75"/>
      <c r="I8" s="75"/>
    </row>
    <row r="9" spans="2:10" ht="18.75" customHeight="1" x14ac:dyDescent="0.45">
      <c r="B9" s="49" t="s">
        <v>16</v>
      </c>
      <c r="C9" s="63"/>
      <c r="D9" s="5"/>
      <c r="E9" s="5"/>
      <c r="F9" s="5"/>
      <c r="G9" s="5"/>
      <c r="H9" s="75"/>
      <c r="I9" s="75"/>
    </row>
    <row r="10" spans="2:10" ht="18.75" customHeight="1" x14ac:dyDescent="0.45">
      <c r="B10" s="49" t="s">
        <v>17</v>
      </c>
      <c r="C10" s="65">
        <v>5.5E-2</v>
      </c>
      <c r="D10" s="5"/>
      <c r="E10" s="5"/>
      <c r="F10" s="5"/>
      <c r="G10" s="5"/>
      <c r="H10" s="75"/>
      <c r="I10" s="75"/>
    </row>
    <row r="11" spans="2:10" ht="27.75" customHeight="1" x14ac:dyDescent="0.45">
      <c r="B11" s="11"/>
      <c r="C11" s="5"/>
      <c r="D11" s="5"/>
      <c r="E11" s="5"/>
      <c r="F11" s="5"/>
      <c r="G11" s="5"/>
      <c r="H11" s="75"/>
      <c r="I11" s="75"/>
    </row>
    <row r="12" spans="2:10" ht="18.75" customHeight="1" x14ac:dyDescent="0.45">
      <c r="B12" s="17" t="s">
        <v>10</v>
      </c>
      <c r="C12" s="5"/>
      <c r="D12" s="5"/>
      <c r="E12" s="5"/>
      <c r="F12" s="5"/>
      <c r="G12" s="5"/>
      <c r="H12" s="28"/>
      <c r="I12" s="5"/>
    </row>
    <row r="13" spans="2:10" ht="6.75" customHeight="1" thickBot="1" x14ac:dyDescent="0.25"/>
    <row r="14" spans="2:10" s="9" customFormat="1" ht="34.5" customHeight="1" x14ac:dyDescent="0.2">
      <c r="B14" s="7" t="s">
        <v>1</v>
      </c>
      <c r="C14" s="8" t="s">
        <v>5</v>
      </c>
      <c r="D14" s="14" t="s">
        <v>6</v>
      </c>
      <c r="E14" s="14" t="s">
        <v>7</v>
      </c>
      <c r="F14" s="14" t="s">
        <v>9</v>
      </c>
      <c r="G14" s="15" t="s">
        <v>8</v>
      </c>
      <c r="H14" s="30"/>
      <c r="I14" s="57" t="s">
        <v>12</v>
      </c>
    </row>
    <row r="15" spans="2:10" s="2" customFormat="1" ht="17.25" customHeight="1" x14ac:dyDescent="0.2">
      <c r="B15" s="31" t="s">
        <v>22</v>
      </c>
      <c r="C15" s="32"/>
      <c r="D15" s="33" t="s">
        <v>23</v>
      </c>
      <c r="E15" s="34">
        <v>5.0599999999999996</v>
      </c>
      <c r="F15" s="35">
        <v>0.8</v>
      </c>
      <c r="G15" s="18">
        <f t="shared" ref="G15:G16" si="0">IF(ISBLANK(F15),"",E15*F15)</f>
        <v>4.048</v>
      </c>
      <c r="H15" s="20"/>
      <c r="I15" s="58"/>
    </row>
    <row r="16" spans="2:10" s="2" customFormat="1" ht="17.25" customHeight="1" x14ac:dyDescent="0.2">
      <c r="B16" s="31" t="s">
        <v>24</v>
      </c>
      <c r="C16" s="32"/>
      <c r="D16" s="33" t="s">
        <v>23</v>
      </c>
      <c r="E16" s="34">
        <v>1.8</v>
      </c>
      <c r="F16" s="35">
        <v>0.4</v>
      </c>
      <c r="G16" s="18">
        <f t="shared" si="0"/>
        <v>0.72000000000000008</v>
      </c>
      <c r="H16" s="20"/>
      <c r="I16" s="68" t="s">
        <v>42</v>
      </c>
    </row>
    <row r="17" spans="2:9" s="2" customFormat="1" ht="17.25" customHeight="1" x14ac:dyDescent="0.2">
      <c r="B17" s="31" t="s">
        <v>25</v>
      </c>
      <c r="C17" s="32"/>
      <c r="D17" s="33" t="s">
        <v>26</v>
      </c>
      <c r="E17" s="34">
        <v>1.1399999999999999</v>
      </c>
      <c r="F17" s="35">
        <v>10</v>
      </c>
      <c r="G17" s="18">
        <f>IF(ISBLANK(F17),"",E17*F17)</f>
        <v>11.399999999999999</v>
      </c>
      <c r="H17" s="20"/>
      <c r="I17" s="68"/>
    </row>
    <row r="18" spans="2:9" s="2" customFormat="1" ht="17.25" customHeight="1" x14ac:dyDescent="0.2">
      <c r="B18" s="31" t="s">
        <v>27</v>
      </c>
      <c r="C18" s="32"/>
      <c r="D18" s="33" t="s">
        <v>26</v>
      </c>
      <c r="E18" s="34"/>
      <c r="F18" s="35">
        <v>4</v>
      </c>
      <c r="G18" s="18">
        <f t="shared" ref="G18:G36" si="1">IF(ISBLANK(F18),"",E18*F18)</f>
        <v>0</v>
      </c>
      <c r="H18" s="20"/>
      <c r="I18" s="68"/>
    </row>
    <row r="19" spans="2:9" s="2" customFormat="1" ht="17.25" customHeight="1" x14ac:dyDescent="0.2">
      <c r="B19" s="31" t="s">
        <v>28</v>
      </c>
      <c r="C19" s="32"/>
      <c r="D19" s="33" t="s">
        <v>23</v>
      </c>
      <c r="E19" s="34"/>
      <c r="F19" s="35">
        <v>0.3</v>
      </c>
      <c r="G19" s="18">
        <f t="shared" si="1"/>
        <v>0</v>
      </c>
      <c r="H19" s="20"/>
      <c r="I19" s="68"/>
    </row>
    <row r="20" spans="2:9" s="2" customFormat="1" ht="17.25" customHeight="1" x14ac:dyDescent="0.2">
      <c r="B20" s="31" t="s">
        <v>29</v>
      </c>
      <c r="C20" s="32"/>
      <c r="D20" s="33" t="s">
        <v>30</v>
      </c>
      <c r="E20" s="34">
        <v>2.95</v>
      </c>
      <c r="F20" s="35">
        <v>0.2</v>
      </c>
      <c r="G20" s="18">
        <f t="shared" si="1"/>
        <v>0.59000000000000008</v>
      </c>
      <c r="H20" s="20"/>
      <c r="I20" s="68"/>
    </row>
    <row r="21" spans="2:9" s="2" customFormat="1" ht="17.25" customHeight="1" x14ac:dyDescent="0.2">
      <c r="B21" s="31" t="s">
        <v>31</v>
      </c>
      <c r="C21" s="32"/>
      <c r="D21" s="33" t="s">
        <v>23</v>
      </c>
      <c r="E21" s="34"/>
      <c r="F21" s="35" t="s">
        <v>32</v>
      </c>
      <c r="G21" s="18">
        <v>0</v>
      </c>
      <c r="H21" s="20"/>
      <c r="I21" s="68"/>
    </row>
    <row r="22" spans="2:9" s="2" customFormat="1" ht="17.25" customHeight="1" x14ac:dyDescent="0.2">
      <c r="B22" s="31" t="s">
        <v>33</v>
      </c>
      <c r="C22" s="32"/>
      <c r="D22" s="33" t="s">
        <v>23</v>
      </c>
      <c r="E22" s="34"/>
      <c r="F22" s="35" t="s">
        <v>32</v>
      </c>
      <c r="G22" s="18">
        <v>0</v>
      </c>
      <c r="H22" s="20"/>
      <c r="I22" s="68"/>
    </row>
    <row r="23" spans="2:9" s="2" customFormat="1" ht="17.25" customHeight="1" x14ac:dyDescent="0.2">
      <c r="B23" s="31" t="s">
        <v>34</v>
      </c>
      <c r="C23" s="32"/>
      <c r="D23" s="33" t="s">
        <v>35</v>
      </c>
      <c r="E23" s="34">
        <v>2.75</v>
      </c>
      <c r="F23" s="35" t="s">
        <v>32</v>
      </c>
      <c r="G23" s="18">
        <v>0</v>
      </c>
      <c r="H23" s="20"/>
      <c r="I23" s="68"/>
    </row>
    <row r="24" spans="2:9" s="2" customFormat="1" ht="17.25" customHeight="1" x14ac:dyDescent="0.2">
      <c r="B24" s="31" t="s">
        <v>36</v>
      </c>
      <c r="C24" s="32"/>
      <c r="D24" s="33" t="s">
        <v>23</v>
      </c>
      <c r="E24" s="34">
        <v>11.31</v>
      </c>
      <c r="F24" s="35">
        <v>0.4</v>
      </c>
      <c r="G24" s="18">
        <f t="shared" si="1"/>
        <v>4.524</v>
      </c>
      <c r="H24" s="20"/>
      <c r="I24" s="68"/>
    </row>
    <row r="25" spans="2:9" s="2" customFormat="1" ht="17.25" customHeight="1" x14ac:dyDescent="0.2">
      <c r="B25" s="31" t="s">
        <v>37</v>
      </c>
      <c r="C25" s="32"/>
      <c r="D25" s="33" t="s">
        <v>38</v>
      </c>
      <c r="E25" s="34">
        <v>13.28</v>
      </c>
      <c r="F25" s="35">
        <v>0.4</v>
      </c>
      <c r="G25" s="18">
        <f t="shared" si="1"/>
        <v>5.3120000000000003</v>
      </c>
      <c r="H25" s="20"/>
      <c r="I25" s="68"/>
    </row>
    <row r="26" spans="2:9" s="2" customFormat="1" ht="17.25" customHeight="1" x14ac:dyDescent="0.2">
      <c r="B26" s="31" t="s">
        <v>39</v>
      </c>
      <c r="C26" s="32"/>
      <c r="D26" s="33" t="s">
        <v>26</v>
      </c>
      <c r="E26" s="34">
        <v>0.6</v>
      </c>
      <c r="F26" s="35">
        <v>20</v>
      </c>
      <c r="G26" s="18">
        <f t="shared" si="1"/>
        <v>12</v>
      </c>
      <c r="H26" s="20"/>
      <c r="I26" s="68"/>
    </row>
    <row r="27" spans="2:9" s="2" customFormat="1" ht="17.25" customHeight="1" x14ac:dyDescent="0.2">
      <c r="B27" s="31" t="s">
        <v>40</v>
      </c>
      <c r="C27" s="32"/>
      <c r="D27" s="33" t="s">
        <v>23</v>
      </c>
      <c r="E27" s="34">
        <v>5.84</v>
      </c>
      <c r="F27" s="35">
        <v>0.5</v>
      </c>
      <c r="G27" s="18">
        <f t="shared" si="1"/>
        <v>2.92</v>
      </c>
      <c r="H27" s="20"/>
      <c r="I27" s="68"/>
    </row>
    <row r="28" spans="2:9" s="2" customFormat="1" ht="17.25" customHeight="1" x14ac:dyDescent="0.2">
      <c r="B28" s="31" t="s">
        <v>43</v>
      </c>
      <c r="C28" s="32"/>
      <c r="D28" s="33" t="s">
        <v>26</v>
      </c>
      <c r="E28" s="34">
        <v>0.28999999999999998</v>
      </c>
      <c r="F28" s="35">
        <v>10</v>
      </c>
      <c r="G28" s="18">
        <f t="shared" si="1"/>
        <v>2.9</v>
      </c>
      <c r="H28" s="20"/>
      <c r="I28" s="68"/>
    </row>
    <row r="29" spans="2:9" s="2" customFormat="1" ht="17.25" customHeight="1" x14ac:dyDescent="0.2">
      <c r="B29" s="31"/>
      <c r="C29" s="32"/>
      <c r="D29" s="33"/>
      <c r="E29" s="34"/>
      <c r="F29" s="33"/>
      <c r="G29" s="18" t="str">
        <f t="shared" si="1"/>
        <v/>
      </c>
      <c r="H29" s="20"/>
      <c r="I29" s="68"/>
    </row>
    <row r="30" spans="2:9" s="2" customFormat="1" ht="17.25" customHeight="1" x14ac:dyDescent="0.2">
      <c r="B30" s="31"/>
      <c r="C30" s="32"/>
      <c r="D30" s="33"/>
      <c r="E30" s="34"/>
      <c r="F30" s="33"/>
      <c r="G30" s="18" t="str">
        <f t="shared" si="1"/>
        <v/>
      </c>
      <c r="H30" s="20"/>
      <c r="I30" s="68"/>
    </row>
    <row r="31" spans="2:9" s="2" customFormat="1" ht="17.25" customHeight="1" x14ac:dyDescent="0.2">
      <c r="B31" s="31"/>
      <c r="C31" s="32"/>
      <c r="D31" s="33"/>
      <c r="E31" s="34"/>
      <c r="F31" s="33"/>
      <c r="G31" s="18" t="str">
        <f t="shared" si="1"/>
        <v/>
      </c>
      <c r="H31" s="20"/>
      <c r="I31" s="68"/>
    </row>
    <row r="32" spans="2:9" s="2" customFormat="1" ht="17.25" customHeight="1" x14ac:dyDescent="0.2">
      <c r="B32" s="31"/>
      <c r="C32" s="32"/>
      <c r="D32" s="33"/>
      <c r="E32" s="34"/>
      <c r="F32" s="33"/>
      <c r="G32" s="18" t="str">
        <f t="shared" si="1"/>
        <v/>
      </c>
      <c r="H32" s="20"/>
      <c r="I32" s="68"/>
    </row>
    <row r="33" spans="2:9" s="2" customFormat="1" ht="17.25" customHeight="1" x14ac:dyDescent="0.2">
      <c r="B33" s="31"/>
      <c r="C33" s="32"/>
      <c r="D33" s="33"/>
      <c r="E33" s="34"/>
      <c r="F33" s="33"/>
      <c r="G33" s="18" t="str">
        <f t="shared" si="1"/>
        <v/>
      </c>
      <c r="H33" s="20"/>
      <c r="I33" s="68"/>
    </row>
    <row r="34" spans="2:9" s="2" customFormat="1" ht="17.25" customHeight="1" x14ac:dyDescent="0.2">
      <c r="B34" s="31"/>
      <c r="C34" s="32"/>
      <c r="D34" s="33"/>
      <c r="E34" s="34"/>
      <c r="F34" s="33"/>
      <c r="G34" s="18" t="str">
        <f t="shared" si="1"/>
        <v/>
      </c>
      <c r="H34" s="20"/>
      <c r="I34" s="68"/>
    </row>
    <row r="35" spans="2:9" s="2" customFormat="1" ht="17.25" customHeight="1" x14ac:dyDescent="0.2">
      <c r="B35" s="31"/>
      <c r="C35" s="32"/>
      <c r="D35" s="33"/>
      <c r="E35" s="34"/>
      <c r="F35" s="33"/>
      <c r="G35" s="18" t="str">
        <f t="shared" si="1"/>
        <v/>
      </c>
      <c r="H35" s="20"/>
      <c r="I35" s="68"/>
    </row>
    <row r="36" spans="2:9" s="2" customFormat="1" ht="17.25" customHeight="1" thickBot="1" x14ac:dyDescent="0.25">
      <c r="B36" s="36"/>
      <c r="C36" s="37"/>
      <c r="D36" s="38"/>
      <c r="E36" s="39"/>
      <c r="F36" s="38"/>
      <c r="G36" s="19" t="str">
        <f t="shared" si="1"/>
        <v/>
      </c>
      <c r="H36" s="20"/>
      <c r="I36" s="68"/>
    </row>
    <row r="37" spans="2:9" s="2" customFormat="1" ht="17.25" customHeight="1" x14ac:dyDescent="0.2">
      <c r="B37" s="41" t="s">
        <v>21</v>
      </c>
      <c r="C37" s="3"/>
      <c r="D37" s="3"/>
      <c r="E37" s="3"/>
      <c r="F37" s="3"/>
      <c r="G37" s="44">
        <f>SUM(G15:G36)</f>
        <v>44.414000000000001</v>
      </c>
      <c r="H37" s="21"/>
      <c r="I37" s="68"/>
    </row>
    <row r="38" spans="2:9" s="2" customFormat="1" ht="17.25" customHeight="1" x14ac:dyDescent="0.2">
      <c r="B38" s="42" t="s">
        <v>15</v>
      </c>
      <c r="C38" s="4"/>
      <c r="D38" s="4"/>
      <c r="E38" s="4"/>
      <c r="F38" s="4"/>
      <c r="G38" s="43">
        <f>G37/C7</f>
        <v>2.2206999999999999</v>
      </c>
      <c r="H38" s="22"/>
      <c r="I38" s="68"/>
    </row>
    <row r="39" spans="2:9" s="2" customFormat="1" ht="17.25" customHeight="1" x14ac:dyDescent="0.2">
      <c r="B39" s="45" t="s">
        <v>13</v>
      </c>
      <c r="C39" s="4"/>
      <c r="D39" s="46">
        <v>0</v>
      </c>
      <c r="E39" s="4"/>
      <c r="F39" s="4"/>
      <c r="G39" s="47"/>
      <c r="H39" s="22"/>
      <c r="I39" s="68"/>
    </row>
    <row r="40" spans="2:9" s="2" customFormat="1" ht="17.25" customHeight="1" x14ac:dyDescent="0.2">
      <c r="B40" s="48" t="s">
        <v>14</v>
      </c>
      <c r="C40" s="4"/>
      <c r="D40" s="4"/>
      <c r="E40" s="4"/>
      <c r="F40" s="4"/>
      <c r="G40" s="62">
        <f>G38+D39*G38</f>
        <v>2.2206999999999999</v>
      </c>
      <c r="H40" s="23"/>
      <c r="I40" s="68"/>
    </row>
    <row r="41" spans="2:9" s="2" customFormat="1" ht="17.25" customHeight="1" x14ac:dyDescent="0.2">
      <c r="B41" s="42" t="s">
        <v>18</v>
      </c>
      <c r="C41" s="52"/>
      <c r="D41" s="52"/>
      <c r="E41" s="52"/>
      <c r="F41" s="53"/>
      <c r="G41" s="43">
        <f>C9/(1+C10)</f>
        <v>0</v>
      </c>
      <c r="H41" s="24"/>
      <c r="I41" s="68"/>
    </row>
    <row r="42" spans="2:9" s="2" customFormat="1" ht="17.25" customHeight="1" x14ac:dyDescent="0.2">
      <c r="B42" s="69" t="s">
        <v>0</v>
      </c>
      <c r="C42" s="70"/>
      <c r="D42" s="70"/>
      <c r="E42" s="70"/>
      <c r="F42" s="71"/>
      <c r="G42" s="62">
        <f>G41-G40</f>
        <v>-2.2206999999999999</v>
      </c>
      <c r="H42" s="25"/>
      <c r="I42" s="68"/>
    </row>
    <row r="43" spans="2:9" s="2" customFormat="1" ht="17.25" customHeight="1" x14ac:dyDescent="0.2">
      <c r="B43" s="54" t="s">
        <v>19</v>
      </c>
      <c r="C43" s="55"/>
      <c r="D43" s="55"/>
      <c r="E43" s="55"/>
      <c r="F43" s="56"/>
      <c r="G43" s="61">
        <f>G42/G40</f>
        <v>-1</v>
      </c>
      <c r="H43" s="26"/>
      <c r="I43" s="60"/>
    </row>
    <row r="44" spans="2:9" s="2" customFormat="1" ht="17.25" customHeight="1" thickBot="1" x14ac:dyDescent="0.25">
      <c r="B44" s="72" t="s">
        <v>20</v>
      </c>
      <c r="C44" s="73"/>
      <c r="D44" s="73"/>
      <c r="E44" s="73"/>
      <c r="F44" s="74"/>
      <c r="G44" s="64">
        <f>G41/G40</f>
        <v>0</v>
      </c>
      <c r="H44" s="24"/>
      <c r="I44" s="59"/>
    </row>
  </sheetData>
  <mergeCells count="6">
    <mergeCell ref="D1:I1"/>
    <mergeCell ref="B4:D4"/>
    <mergeCell ref="I16:I42"/>
    <mergeCell ref="B42:F42"/>
    <mergeCell ref="B44:F44"/>
    <mergeCell ref="H3:I11"/>
  </mergeCells>
  <phoneticPr fontId="0" type="noConversion"/>
  <pageMargins left="0.39370078740157483" right="0.39370078740157483" top="0.39370078740157483" bottom="0.39370078740157483" header="0.51181102362204722" footer="0.51181102362204722"/>
  <pageSetup paperSize="9" scale="6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Fiche technique restauration</vt:lpstr>
      <vt:lpstr>Feuil1</vt:lpstr>
      <vt:lpstr>'Fiche technique restauration'!Zone_d_impression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PHL</dc:creator>
  <cp:lastModifiedBy>cuisinier</cp:lastModifiedBy>
  <cp:lastPrinted>2023-10-05T06:03:25Z</cp:lastPrinted>
  <dcterms:created xsi:type="dcterms:W3CDTF">2004-01-21T10:35:42Z</dcterms:created>
  <dcterms:modified xsi:type="dcterms:W3CDTF">2023-10-05T07:59:51Z</dcterms:modified>
</cp:coreProperties>
</file>