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1640" tabRatio="599" activeTab="0"/>
  </bookViews>
  <sheets>
    <sheet name="FICHE TK" sheetId="1" r:id="rId1"/>
    <sheet name="BASE" sheetId="2" r:id="rId2"/>
    <sheet name="Feuil3" sheetId="3" r:id="rId3"/>
  </sheets>
  <definedNames>
    <definedName name="DENREES">'BASE'!$A$1:$A$1199</definedName>
    <definedName name="PRODUITS">'BASE'!$D:$D</definedName>
  </definedNames>
  <calcPr fullCalcOnLoad="1"/>
</workbook>
</file>

<file path=xl/sharedStrings.xml><?xml version="1.0" encoding="utf-8"?>
<sst xmlns="http://schemas.openxmlformats.org/spreadsheetml/2006/main" count="2999" uniqueCount="1549">
  <si>
    <t xml:space="preserve">OIGNONS (GROS)                </t>
  </si>
  <si>
    <t xml:space="preserve">OIGNONS BLANCS GRELOTS SURG.  </t>
  </si>
  <si>
    <t xml:space="preserve">OIGNONS EMINCES               </t>
  </si>
  <si>
    <t xml:space="preserve">OLIVES NOIRES 4/4             </t>
  </si>
  <si>
    <t xml:space="preserve">OLIVES VERTES 4/4             </t>
  </si>
  <si>
    <t xml:space="preserve">ORANGE EXTRAIT                </t>
  </si>
  <si>
    <t xml:space="preserve">ORANGES                       </t>
  </si>
  <si>
    <t xml:space="preserve">ORANGES ECORCES CONFITES      </t>
  </si>
  <si>
    <t xml:space="preserve">ORANGES PUREE                 </t>
  </si>
  <si>
    <t xml:space="preserve">ORIGAN                        </t>
  </si>
  <si>
    <t xml:space="preserve">ORTIE                         </t>
  </si>
  <si>
    <t xml:space="preserve">OSEILLE                       </t>
  </si>
  <si>
    <t xml:space="preserve">OSEILLE EN GALETS (X1 KG)     </t>
  </si>
  <si>
    <t xml:space="preserve">OSSO IRATY                    </t>
  </si>
  <si>
    <t xml:space="preserve">PAILLETE CHOCOLAT             </t>
  </si>
  <si>
    <t xml:space="preserve">PAILLETE FEUILLETINE          </t>
  </si>
  <si>
    <t xml:space="preserve">PAIN 0.500G                   </t>
  </si>
  <si>
    <t xml:space="preserve">PAIN 40 GRS                   </t>
  </si>
  <si>
    <t xml:space="preserve">PAIN AUX NOIX SURG            </t>
  </si>
  <si>
    <t xml:space="preserve">PAIN D'EPICE TRANCHÉ 570 GR   </t>
  </si>
  <si>
    <t xml:space="preserve">PAIN DE CAMPAGNE (X 140)      </t>
  </si>
  <si>
    <t xml:space="preserve">PAIN DE CAMPAGNE 800GR        </t>
  </si>
  <si>
    <t xml:space="preserve">PAIN DE MIE BROWN X 5 SACHETS </t>
  </si>
  <si>
    <t>PAIN DE MIE CAMPAGNE PLAQ X 10</t>
  </si>
  <si>
    <t xml:space="preserve">PAIN DE MIE INDUSTRIEL        </t>
  </si>
  <si>
    <t>PAIN DE MIE NATURE PLAQUE X 20</t>
  </si>
  <si>
    <t xml:space="preserve">PAIN DE SEIGLE 300GR          </t>
  </si>
  <si>
    <t xml:space="preserve">PAIN FLUTE / 400 GRS          </t>
  </si>
  <si>
    <t xml:space="preserve">PAIN MIE PLAQUE 5KG- 45605    </t>
  </si>
  <si>
    <t xml:space="preserve">PAIN MIE PLAQUE TOMATE        </t>
  </si>
  <si>
    <t xml:space="preserve">PAIN SURPRISE                 </t>
  </si>
  <si>
    <t xml:space="preserve">PALOURDE                      </t>
  </si>
  <si>
    <t xml:space="preserve">PAMPLEMOUSSE SEGMENT 3/1      </t>
  </si>
  <si>
    <t xml:space="preserve">PANAIS                        </t>
  </si>
  <si>
    <t xml:space="preserve">PAPAYE                        </t>
  </si>
  <si>
    <t xml:space="preserve">PAPRIKA                       </t>
  </si>
  <si>
    <t xml:space="preserve">PARMESAN BLOC                 </t>
  </si>
  <si>
    <t xml:space="preserve">PARMESAN RAPE                 </t>
  </si>
  <si>
    <t xml:space="preserve">PASSOA                        </t>
  </si>
  <si>
    <t xml:space="preserve">PASTEQUE                      </t>
  </si>
  <si>
    <t xml:space="preserve">PASTIS 51                     </t>
  </si>
  <si>
    <t xml:space="preserve">PATATE DOUCE                  </t>
  </si>
  <si>
    <t xml:space="preserve">PATE A FILO                   </t>
  </si>
  <si>
    <t xml:space="preserve">PATE A GLACER BLONDE          </t>
  </si>
  <si>
    <t xml:space="preserve">PATE A GLACER BRUNE           </t>
  </si>
  <si>
    <t xml:space="preserve">PATE A RAVIOLE                </t>
  </si>
  <si>
    <t xml:space="preserve">PATE D'AMANDE                 </t>
  </si>
  <si>
    <t xml:space="preserve">PATE D'AMANDE A CUIRE         </t>
  </si>
  <si>
    <t xml:space="preserve">PATE FEUILLETE 40X60*16       </t>
  </si>
  <si>
    <t xml:space="preserve">PATE FEUILLETEE (ROULEAU)     </t>
  </si>
  <si>
    <t xml:space="preserve">PATE TAGLIATELLE              </t>
  </si>
  <si>
    <t xml:space="preserve">PATES - COQUILLETTES          </t>
  </si>
  <si>
    <t xml:space="preserve">PATES - LINGUINE              </t>
  </si>
  <si>
    <t xml:space="preserve">PATES - MACARONI              </t>
  </si>
  <si>
    <t xml:space="preserve">PATES - PENNE                 </t>
  </si>
  <si>
    <t xml:space="preserve">PATES - SPAGHETTI             </t>
  </si>
  <si>
    <t xml:space="preserve">PATES - TAGLIATELLES FRAICHES </t>
  </si>
  <si>
    <t xml:space="preserve">PATES - VERMICELLE            </t>
  </si>
  <si>
    <t xml:space="preserve">PATES CHINOISES               </t>
  </si>
  <si>
    <t xml:space="preserve">PATISSON                      </t>
  </si>
  <si>
    <t xml:space="preserve">PAVOT GRAINES                 </t>
  </si>
  <si>
    <t xml:space="preserve">PECHES SIROP 4/4              </t>
  </si>
  <si>
    <t xml:space="preserve">PECTINE                       </t>
  </si>
  <si>
    <t xml:space="preserve">PEQUILLOS                     </t>
  </si>
  <si>
    <t xml:space="preserve">PERCHE FILET SURGELE 6KG      </t>
  </si>
  <si>
    <t xml:space="preserve">PERRIER  1/1                  </t>
  </si>
  <si>
    <t xml:space="preserve">PERRIER  1/4                  </t>
  </si>
  <si>
    <t xml:space="preserve">PERSIL FRISE                  </t>
  </si>
  <si>
    <t xml:space="preserve">PERSIL PLAT                   </t>
  </si>
  <si>
    <t xml:space="preserve">PETITS POIS EXTRA FINS        </t>
  </si>
  <si>
    <t xml:space="preserve">PETITS POIS FRAIS             </t>
  </si>
  <si>
    <t xml:space="preserve">PETITS SUISSE                 </t>
  </si>
  <si>
    <t xml:space="preserve">PHYSALIS                      </t>
  </si>
  <si>
    <t xml:space="preserve">PIGEON                        </t>
  </si>
  <si>
    <t xml:space="preserve">PIGNONS DE PIN                </t>
  </si>
  <si>
    <t xml:space="preserve">PIMENT DE CAYENNE             </t>
  </si>
  <si>
    <t xml:space="preserve">PIMENT ESPELETTE              </t>
  </si>
  <si>
    <t xml:space="preserve">PIMENT FRAIS                  </t>
  </si>
  <si>
    <t xml:space="preserve">PIMIENTOS PIQUILLO BT 280 GR  </t>
  </si>
  <si>
    <t xml:space="preserve">PINEAU DES CHARENTES BLANC    </t>
  </si>
  <si>
    <t xml:space="preserve">PINEAU DES CHARENTES ROSE     </t>
  </si>
  <si>
    <t xml:space="preserve">PINTADE CUISSE                </t>
  </si>
  <si>
    <t xml:space="preserve">PINTADE FILET                 </t>
  </si>
  <si>
    <t xml:space="preserve">PINTADE FRAICHE               </t>
  </si>
  <si>
    <t xml:space="preserve">PINTADE PAC                   </t>
  </si>
  <si>
    <t xml:space="preserve">PINTADE SUPRÊME               </t>
  </si>
  <si>
    <t xml:space="preserve">PISANG AMBON                  </t>
  </si>
  <si>
    <t xml:space="preserve">PISTACHE HACHEE               </t>
  </si>
  <si>
    <t xml:space="preserve">PISTACHE NATURE               </t>
  </si>
  <si>
    <t xml:space="preserve">PISTACHE PATE                 </t>
  </si>
  <si>
    <t xml:space="preserve">PISTACHES MONDEES             </t>
  </si>
  <si>
    <t xml:space="preserve">PLEUROTES SURGELEES           </t>
  </si>
  <si>
    <t xml:space="preserve">PLEUROTTES                    </t>
  </si>
  <si>
    <t xml:space="preserve">POIRE EXTRAIT                 </t>
  </si>
  <si>
    <t xml:space="preserve">POIRE PUREE                   </t>
  </si>
  <si>
    <t xml:space="preserve">POIRE WILLIAM                 </t>
  </si>
  <si>
    <t xml:space="preserve">POIREAUX                      </t>
  </si>
  <si>
    <t xml:space="preserve">POIREAUX BLANC                </t>
  </si>
  <si>
    <t xml:space="preserve">POIREAUX MINI                 </t>
  </si>
  <si>
    <t xml:space="preserve">POIREAUX POUSSE               </t>
  </si>
  <si>
    <t xml:space="preserve">POIREAUX RONDELLES            </t>
  </si>
  <si>
    <t xml:space="preserve">POIRES                        </t>
  </si>
  <si>
    <t xml:space="preserve">POIRES AU SIROP 4/4           </t>
  </si>
  <si>
    <t xml:space="preserve">POIS CASSES                   </t>
  </si>
  <si>
    <t xml:space="preserve">POIS CHICHE SEC               </t>
  </si>
  <si>
    <t xml:space="preserve">POIS CHICHES 4/4              </t>
  </si>
  <si>
    <t xml:space="preserve">POIS GOURMANDS                </t>
  </si>
  <si>
    <t xml:space="preserve">POIS GOURMANDS-HARICOTS PLATS </t>
  </si>
  <si>
    <t xml:space="preserve">POISSONS POUR SOUPE           </t>
  </si>
  <si>
    <t xml:space="preserve">POIVRE BLANC/MOULU            </t>
  </si>
  <si>
    <t xml:space="preserve">POIVRE GRIS MIGNONNETTE       </t>
  </si>
  <si>
    <t xml:space="preserve">POIVRE GRIS MOULU             </t>
  </si>
  <si>
    <t xml:space="preserve">POIVRE VERT  4/4              </t>
  </si>
  <si>
    <t xml:space="preserve">POIVRONS JAUNES               </t>
  </si>
  <si>
    <t xml:space="preserve">POIVRONS LANIERES             </t>
  </si>
  <si>
    <t xml:space="preserve">POIVRONS MINIS                </t>
  </si>
  <si>
    <t xml:space="preserve">POIVRONS ROUGES               </t>
  </si>
  <si>
    <t xml:space="preserve">POIVRONS ROUGES ENTIERS       </t>
  </si>
  <si>
    <t xml:space="preserve">POIVRONS VERTS                </t>
  </si>
  <si>
    <t xml:space="preserve">POLENTA                       </t>
  </si>
  <si>
    <t xml:space="preserve">POMME CANADA                  </t>
  </si>
  <si>
    <t xml:space="preserve">POMME COMPOTE 4/4             </t>
  </si>
  <si>
    <t xml:space="preserve">POMME DE TERRE CHARLOTTE      </t>
  </si>
  <si>
    <t xml:space="preserve">POMME DE TERRE NOUVELLE       </t>
  </si>
  <si>
    <t>POMME DE TERRE PURÉE DESHYDRAT</t>
  </si>
  <si>
    <t xml:space="preserve">POMME DE TERRE RATTE          </t>
  </si>
  <si>
    <t xml:space="preserve">POMME DE TERRE VITELOTTE      </t>
  </si>
  <si>
    <t xml:space="preserve">POMME DE TERRE VRAC           </t>
  </si>
  <si>
    <t xml:space="preserve">POMME GOLDEN                  </t>
  </si>
  <si>
    <t xml:space="preserve">POMME GRANNY SMITH            </t>
  </si>
  <si>
    <t xml:space="preserve">POMME REINETTE                </t>
  </si>
  <si>
    <t xml:space="preserve">POMME VERTE PUREE             </t>
  </si>
  <si>
    <t xml:space="preserve">POMMES ALUMETTES 2.5 KG       </t>
  </si>
  <si>
    <t xml:space="preserve">PONT-LEVEQUE  (400 GR)        </t>
  </si>
  <si>
    <t xml:space="preserve">PORC ANDOUILLE                </t>
  </si>
  <si>
    <t xml:space="preserve">PORC ANDOUILLE A CUIRE        </t>
  </si>
  <si>
    <t xml:space="preserve">PORC BACON                    </t>
  </si>
  <si>
    <t xml:space="preserve">PORC BARDE                    </t>
  </si>
  <si>
    <t xml:space="preserve">PORC BOUDIN NOIR              </t>
  </si>
  <si>
    <t xml:space="preserve">PORC CARRE                    </t>
  </si>
  <si>
    <t xml:space="preserve">PORC CERVELAS                 </t>
  </si>
  <si>
    <t xml:space="preserve">PORC CHAIR A SAUCISSE         </t>
  </si>
  <si>
    <t xml:space="preserve">PORC CHAUDIN                  </t>
  </si>
  <si>
    <t xml:space="preserve">PORC CHIPOLATAS               </t>
  </si>
  <si>
    <t xml:space="preserve">PORC CHORIZZO                 </t>
  </si>
  <si>
    <t xml:space="preserve">PORC COPPA                    </t>
  </si>
  <si>
    <t xml:space="preserve">PORC COTE                     </t>
  </si>
  <si>
    <t xml:space="preserve">PORC COUENNE                  </t>
  </si>
  <si>
    <t xml:space="preserve">PORC CREPINE                  </t>
  </si>
  <si>
    <t xml:space="preserve">PORC CUL NOIR POINTE          </t>
  </si>
  <si>
    <t xml:space="preserve">PORC ECHINE                   </t>
  </si>
  <si>
    <t xml:space="preserve">PORC ENTIER                   </t>
  </si>
  <si>
    <t xml:space="preserve">PORC EPAULE                   </t>
  </si>
  <si>
    <t xml:space="preserve">PORC EPAULE FRAICHE DESOSSEE  </t>
  </si>
  <si>
    <t xml:space="preserve">PORC FILET MIGNON             </t>
  </si>
  <si>
    <t xml:space="preserve">PORC FOIE                     </t>
  </si>
  <si>
    <t xml:space="preserve">PORC GORGE                    </t>
  </si>
  <si>
    <t xml:space="preserve">PORC GRAS DE MOUILLE          </t>
  </si>
  <si>
    <t xml:space="preserve">PORC GRILLON                  </t>
  </si>
  <si>
    <t xml:space="preserve">PORC JAMBON  DE PARIS TRANCHE </t>
  </si>
  <si>
    <t xml:space="preserve">PORC JAMBON BLANC DE PARIS    </t>
  </si>
  <si>
    <t xml:space="preserve">PORC JAMBON CRU  TRANCHE      </t>
  </si>
  <si>
    <t xml:space="preserve">PORC JAMBON CRU SANS OS       </t>
  </si>
  <si>
    <t xml:space="preserve">PORC JAMBON CUIT DD           </t>
  </si>
  <si>
    <t xml:space="preserve">PORC JAMBON CUIT TRANCHE      </t>
  </si>
  <si>
    <t xml:space="preserve">PORC JAMBON FRAIS À CUIRE     </t>
  </si>
  <si>
    <t xml:space="preserve">PORC JAMBONNEAU CUIT          </t>
  </si>
  <si>
    <t xml:space="preserve">PORC JAMBONNEAU FRAIS         </t>
  </si>
  <si>
    <t xml:space="preserve">PORC JOUE                     </t>
  </si>
  <si>
    <t xml:space="preserve">PORC LARD GRAS                </t>
  </si>
  <si>
    <t xml:space="preserve">PORC LARD SALE                </t>
  </si>
  <si>
    <t xml:space="preserve">PORC LONGE SANS OS            </t>
  </si>
  <si>
    <t xml:space="preserve">PORC MAIGRE DE POITRINE       </t>
  </si>
  <si>
    <t xml:space="preserve">PORC MINI BOUDIN              </t>
  </si>
  <si>
    <t xml:space="preserve">PORC PALETTE FRAICHE          </t>
  </si>
  <si>
    <t xml:space="preserve">PORC PATE                     </t>
  </si>
  <si>
    <t xml:space="preserve">PORC PIEDS                    </t>
  </si>
  <si>
    <t xml:space="preserve">PORC PLAT DE COTE SALE        </t>
  </si>
  <si>
    <t xml:space="preserve">PORC POITRINE / FUMEE         </t>
  </si>
  <si>
    <t xml:space="preserve">PORC POITRINE / SALEE         </t>
  </si>
  <si>
    <t xml:space="preserve">PORC POITRINE DESOSSEE        </t>
  </si>
  <si>
    <t xml:space="preserve">PORC POITRINE FRAICHE         </t>
  </si>
  <si>
    <t xml:space="preserve">PORC RILLETTE                 </t>
  </si>
  <si>
    <t xml:space="preserve">PORC ROGNON                   </t>
  </si>
  <si>
    <t xml:space="preserve">PORC ROSETTE P.P.             </t>
  </si>
  <si>
    <t xml:space="preserve">PORC ROTI                     </t>
  </si>
  <si>
    <t xml:space="preserve">PORC ROTI CUIT                </t>
  </si>
  <si>
    <t xml:space="preserve">PORC SAINDOUX                 </t>
  </si>
  <si>
    <t xml:space="preserve">PORC SALAMI                   </t>
  </si>
  <si>
    <t xml:space="preserve">PORC SANG                     </t>
  </si>
  <si>
    <t xml:space="preserve">PORC SAUCISSE                 </t>
  </si>
  <si>
    <t xml:space="preserve">PORC SAUCISSE A CUIRE         </t>
  </si>
  <si>
    <t xml:space="preserve">PORC SAUCISSE DE MORTEAU      </t>
  </si>
  <si>
    <t xml:space="preserve">PORC SAUCISSE DE STRASBOURG   </t>
  </si>
  <si>
    <t xml:space="preserve">PORC SAUCISSE DE TOULOUSE     </t>
  </si>
  <si>
    <t xml:space="preserve">PORC SAUCISSON A L'AIL        </t>
  </si>
  <si>
    <t xml:space="preserve">PORC SAUCISSON A L'AIL FUME   </t>
  </si>
  <si>
    <t xml:space="preserve">PORC SAUCISSON SEC            </t>
  </si>
  <si>
    <t xml:space="preserve">PORC SAUTE                    </t>
  </si>
  <si>
    <t xml:space="preserve">PORC TETE FRAICHE             </t>
  </si>
  <si>
    <t xml:space="preserve">PORC TRAVERS                  </t>
  </si>
  <si>
    <t xml:space="preserve">PORTO BLANC                   </t>
  </si>
  <si>
    <t xml:space="preserve">PORTO DÉNATURÉ                </t>
  </si>
  <si>
    <t xml:space="preserve">PORTO FONSECA 10 ANS          </t>
  </si>
  <si>
    <t xml:space="preserve">PORTO LBV 2005                </t>
  </si>
  <si>
    <t xml:space="preserve">PORTO ROUGE                   </t>
  </si>
  <si>
    <t xml:space="preserve">PORTO TAWNY                   </t>
  </si>
  <si>
    <t xml:space="preserve">PORTO WHITE                   </t>
  </si>
  <si>
    <t xml:space="preserve">POTIMARRON                    </t>
  </si>
  <si>
    <t xml:space="preserve">POTIRON                       </t>
  </si>
  <si>
    <t xml:space="preserve">POUDRE A BISCUIT              </t>
  </si>
  <si>
    <t xml:space="preserve">POUDRE A CREME                </t>
  </si>
  <si>
    <t xml:space="preserve">POULE ENTIERE                 </t>
  </si>
  <si>
    <t xml:space="preserve">POULET AILERONS               </t>
  </si>
  <si>
    <t xml:space="preserve">POULET CARCASSE               </t>
  </si>
  <si>
    <t xml:space="preserve">POULET CUISSES                </t>
  </si>
  <si>
    <t xml:space="preserve">POULET EFFILE                 </t>
  </si>
  <si>
    <t xml:space="preserve">POULET FERMIER 1.5 KG         </t>
  </si>
  <si>
    <t xml:space="preserve">POULET FILETS                 </t>
  </si>
  <si>
    <t xml:space="preserve">POULET PAC 4/4 FRAIS          </t>
  </si>
  <si>
    <t xml:space="preserve">POULET SUPREME                </t>
  </si>
  <si>
    <t xml:space="preserve">POURPIER                      </t>
  </si>
  <si>
    <t xml:space="preserve">PRAIRE                        </t>
  </si>
  <si>
    <t xml:space="preserve">PRALIDECOR GRAINS             </t>
  </si>
  <si>
    <t xml:space="preserve">PRALINE AMANDE NOISETTE       </t>
  </si>
  <si>
    <t xml:space="preserve">PRALINE ROSE                  </t>
  </si>
  <si>
    <t xml:space="preserve">PRUNEAUX CREME                </t>
  </si>
  <si>
    <t xml:space="preserve">PRUNEAUX SECS DENOYAUTES      </t>
  </si>
  <si>
    <t xml:space="preserve">PULCO CITRON                  </t>
  </si>
  <si>
    <t xml:space="preserve">PULCO CITRON VERT             </t>
  </si>
  <si>
    <t xml:space="preserve">QUATRE EPICES                 </t>
  </si>
  <si>
    <t xml:space="preserve">QUETSCHES AU SIROP            </t>
  </si>
  <si>
    <t xml:space="preserve">QUINOA                        </t>
  </si>
  <si>
    <t xml:space="preserve">RADIS                         </t>
  </si>
  <si>
    <t xml:space="preserve">RADIS NOIR                    </t>
  </si>
  <si>
    <t xml:space="preserve">RAIE AILE SURGELE             </t>
  </si>
  <si>
    <t xml:space="preserve">RAIFORT 140GR                 </t>
  </si>
  <si>
    <t xml:space="preserve">RAISIN BLANC                  </t>
  </si>
  <si>
    <t xml:space="preserve">RAISIN NOIR                   </t>
  </si>
  <si>
    <t xml:space="preserve">RAISIN SEC                    </t>
  </si>
  <si>
    <t xml:space="preserve">RASCASSE ENTIERE              </t>
  </si>
  <si>
    <t xml:space="preserve">RAZ EL HANOUT                 </t>
  </si>
  <si>
    <t xml:space="preserve">REBLOCHON (ENV. 450 GR)       </t>
  </si>
  <si>
    <t xml:space="preserve">RELIGIEUSE CAFÉ MAXI X9       </t>
  </si>
  <si>
    <t xml:space="preserve">RHUBARBE                      </t>
  </si>
  <si>
    <t xml:space="preserve">RHUBARBE SURGELEE             </t>
  </si>
  <si>
    <t xml:space="preserve">RHUM AMBRE                    </t>
  </si>
  <si>
    <t xml:space="preserve">RHUM BLANC                    </t>
  </si>
  <si>
    <t xml:space="preserve">RHUM PATISSERIE               </t>
  </si>
  <si>
    <t xml:space="preserve">RICARD                        </t>
  </si>
  <si>
    <t xml:space="preserve">RICOTTA                       </t>
  </si>
  <si>
    <t xml:space="preserve">RIZ ARBORIO                   </t>
  </si>
  <si>
    <t xml:space="preserve">RIZ BASMATI                   </t>
  </si>
  <si>
    <t xml:space="preserve">RIZ LONG                      </t>
  </si>
  <si>
    <t xml:space="preserve">RIZ POUR SUSHI                </t>
  </si>
  <si>
    <t xml:space="preserve">RIZ ROND                      </t>
  </si>
  <si>
    <t xml:space="preserve">RIZ SAUVAGE                   </t>
  </si>
  <si>
    <t xml:space="preserve">ROCAMADOUR (35 GR)            </t>
  </si>
  <si>
    <t xml:space="preserve">ROMARIN FRAIS                 </t>
  </si>
  <si>
    <t xml:space="preserve">ROQUEFORT SURCHOIX            </t>
  </si>
  <si>
    <t xml:space="preserve">ROQUETTE                      </t>
  </si>
  <si>
    <t xml:space="preserve">ROUGET BARBET                 </t>
  </si>
  <si>
    <t xml:space="preserve">ROUGET FILET PQT 2 KG         </t>
  </si>
  <si>
    <t xml:space="preserve">ROUGET GRONDIN                </t>
  </si>
  <si>
    <t xml:space="preserve">ROUSSETTE                     </t>
  </si>
  <si>
    <t xml:space="preserve">RUTABAGA                      </t>
  </si>
  <si>
    <t xml:space="preserve">SAINT MORET                   </t>
  </si>
  <si>
    <t xml:space="preserve">SAKE                          </t>
  </si>
  <si>
    <t xml:space="preserve">SALERS                        </t>
  </si>
  <si>
    <t xml:space="preserve">SALSIFI                       </t>
  </si>
  <si>
    <t xml:space="preserve">SALSIFIS SURGELÉS             </t>
  </si>
  <si>
    <t xml:space="preserve">SANDRE FILET                  </t>
  </si>
  <si>
    <t xml:space="preserve">SANDRE PAVE                   </t>
  </si>
  <si>
    <t xml:space="preserve">SANGLIER SAUTÉ (PAR 2.5 KG)   </t>
  </si>
  <si>
    <t xml:space="preserve">SANGRIA                       </t>
  </si>
  <si>
    <t xml:space="preserve">SARDINE A L'HUILE 3/1         </t>
  </si>
  <si>
    <t xml:space="preserve">SARDINE FILET                 </t>
  </si>
  <si>
    <t xml:space="preserve">SATE EPICE                    </t>
  </si>
  <si>
    <t xml:space="preserve">SAUCE BARBECUE                </t>
  </si>
  <si>
    <t xml:space="preserve">SAUCE HUITRE                  </t>
  </si>
  <si>
    <t xml:space="preserve">SAUCE NUOC NAM                </t>
  </si>
  <si>
    <t xml:space="preserve">SAUCE SOJA                    </t>
  </si>
  <si>
    <t xml:space="preserve">SAUGE                         </t>
  </si>
  <si>
    <t xml:space="preserve">SAUMON DARNE                  </t>
  </si>
  <si>
    <t xml:space="preserve">SAUMON FILET                  </t>
  </si>
  <si>
    <t xml:space="preserve">SAUMON FRAIS                  </t>
  </si>
  <si>
    <t xml:space="preserve">SAUMON FUME                   </t>
  </si>
  <si>
    <t xml:space="preserve">SAUMON PAVE SURG. (X 3KG)     </t>
  </si>
  <si>
    <t xml:space="preserve">SCHWEPPES  20CL               </t>
  </si>
  <si>
    <t xml:space="preserve">SCHWEPPES LITRE               </t>
  </si>
  <si>
    <t xml:space="preserve">SEL (FLEUR DE SEL)            </t>
  </si>
  <si>
    <t xml:space="preserve">SEL DE CELERI                 </t>
  </si>
  <si>
    <t xml:space="preserve">SEL DE GUERANDE               </t>
  </si>
  <si>
    <t xml:space="preserve">SEL FIN  (1KG)                </t>
  </si>
  <si>
    <t xml:space="preserve">SEL GROS SAC DE 10 KG         </t>
  </si>
  <si>
    <t xml:space="preserve">SEL GROS SACHET DE 1 KG       </t>
  </si>
  <si>
    <t xml:space="preserve">SEMOULE DE BLE                </t>
  </si>
  <si>
    <t xml:space="preserve">SEMOULE DE COUSCOUS           </t>
  </si>
  <si>
    <t xml:space="preserve">SIROP D'ORGEAT                </t>
  </si>
  <si>
    <t xml:space="preserve">SIROP DE CANNE                </t>
  </si>
  <si>
    <t xml:space="preserve">SIROP DE FRAISE               </t>
  </si>
  <si>
    <t xml:space="preserve">SIROP DE GRENADINE            </t>
  </si>
  <si>
    <t xml:space="preserve">SIROP DE MENTHE               </t>
  </si>
  <si>
    <t xml:space="preserve">SIROP DE ROSE                 </t>
  </si>
  <si>
    <t xml:space="preserve">SIROP VIOLETTE                </t>
  </si>
  <si>
    <t xml:space="preserve">SOHO                          </t>
  </si>
  <si>
    <t xml:space="preserve">SOJA POUSSE                   </t>
  </si>
  <si>
    <t xml:space="preserve">SOLE / ENTIERE                </t>
  </si>
  <si>
    <t xml:space="preserve">SOLE A FILETS                 </t>
  </si>
  <si>
    <t xml:space="preserve">SOLE FILET SOLE TROPICALE     </t>
  </si>
  <si>
    <t xml:space="preserve">SOLE FILETS                   </t>
  </si>
  <si>
    <t xml:space="preserve">SORBET ABRICOT *2.5L          </t>
  </si>
  <si>
    <t xml:space="preserve">SORBET CASSIS 2.5 L           </t>
  </si>
  <si>
    <t xml:space="preserve">SORBET CITRON VERT            </t>
  </si>
  <si>
    <t xml:space="preserve">SORBET FRAMBOISE              </t>
  </si>
  <si>
    <t xml:space="preserve">SORBET FRUIT PASSION 2.5L     </t>
  </si>
  <si>
    <t xml:space="preserve">SORBET MANGUE                 </t>
  </si>
  <si>
    <t xml:space="preserve">SORBET ORANGE 2,5L            </t>
  </si>
  <si>
    <t xml:space="preserve">SORBET POMME VERTE 2.5L       </t>
  </si>
  <si>
    <t xml:space="preserve">SOUPE DE POISSON              </t>
  </si>
  <si>
    <t xml:space="preserve">SPECULOS                      </t>
  </si>
  <si>
    <t xml:space="preserve">SPIGOL                        </t>
  </si>
  <si>
    <t xml:space="preserve">ST MAURE                      </t>
  </si>
  <si>
    <t xml:space="preserve">ST NECTAIRE                   </t>
  </si>
  <si>
    <t xml:space="preserve">STABILISATEUR                 </t>
  </si>
  <si>
    <t xml:space="preserve">STABOLINE 7KG                 </t>
  </si>
  <si>
    <t xml:space="preserve">STEAK TARTARE 180G - 14161    </t>
  </si>
  <si>
    <t xml:space="preserve">SUCCES PISTACHE X12           </t>
  </si>
  <si>
    <t xml:space="preserve">SUCRE BUCHETTE                </t>
  </si>
  <si>
    <t xml:space="preserve">SUCRE CASSON                  </t>
  </si>
  <si>
    <t xml:space="preserve">SUCRE CASSONNADE              </t>
  </si>
  <si>
    <t xml:space="preserve">SUCRE ENVELOPPE               </t>
  </si>
  <si>
    <t xml:space="preserve">SUCRE GLACE                   </t>
  </si>
  <si>
    <t xml:space="preserve">SUCRE MORCEAUX                </t>
  </si>
  <si>
    <t xml:space="preserve">SUCRE SEMOULE                 </t>
  </si>
  <si>
    <t xml:space="preserve">SUCRE VANILLE                 </t>
  </si>
  <si>
    <t xml:space="preserve">SUCRINE                       </t>
  </si>
  <si>
    <t xml:space="preserve">SUPREME FRUITS ROUGES         </t>
  </si>
  <si>
    <t xml:space="preserve">SURIMI                        </t>
  </si>
  <si>
    <t xml:space="preserve">SUZE                          </t>
  </si>
  <si>
    <t xml:space="preserve">TABASCO 57 ML                 </t>
  </si>
  <si>
    <t xml:space="preserve">TACAUD FILET                  </t>
  </si>
  <si>
    <t xml:space="preserve">TADJINE EPICES                </t>
  </si>
  <si>
    <t xml:space="preserve">TAPENADE                      </t>
  </si>
  <si>
    <t xml:space="preserve">TARTE FRAMBOISES 8/10         </t>
  </si>
  <si>
    <t xml:space="preserve">TARTE NOIX-COCO 8/10          </t>
  </si>
  <si>
    <t xml:space="preserve">TARTE SUCREE 28CM             </t>
  </si>
  <si>
    <t xml:space="preserve">TARTE TROPEZIENNE 6/8         </t>
  </si>
  <si>
    <t xml:space="preserve">TARTELETTE SABLEE             </t>
  </si>
  <si>
    <t xml:space="preserve">TARTINE A GARNIR (SAC DE 10)  </t>
  </si>
  <si>
    <t xml:space="preserve">TEQUILA                       </t>
  </si>
  <si>
    <t xml:space="preserve">TERRINE DE POISSONS           </t>
  </si>
  <si>
    <t xml:space="preserve">THE                           </t>
  </si>
  <si>
    <t xml:space="preserve">THON NATUREL 4/4              </t>
  </si>
  <si>
    <t xml:space="preserve">THON RILLETTE                 </t>
  </si>
  <si>
    <t xml:space="preserve">THON ROUGE FILET              </t>
  </si>
  <si>
    <t xml:space="preserve">THYM ET LAURIER MÉLANGE       </t>
  </si>
  <si>
    <t xml:space="preserve">THYM FRAIS                    </t>
  </si>
  <si>
    <t xml:space="preserve">TOMATE                        </t>
  </si>
  <si>
    <t xml:space="preserve">TOMATE CERISE                 </t>
  </si>
  <si>
    <t xml:space="preserve">TOMATE COCKTAIL               </t>
  </si>
  <si>
    <t xml:space="preserve">TOMATE CONCASSEE4/4           </t>
  </si>
  <si>
    <t xml:space="preserve">TOMATE CONCENTREE 4/4         </t>
  </si>
  <si>
    <t xml:space="preserve">TOMATE COULIS 3/1             </t>
  </si>
  <si>
    <t xml:space="preserve">TOMATE SECHE                  </t>
  </si>
  <si>
    <t xml:space="preserve">TOMME DE CHEVRE               </t>
  </si>
  <si>
    <t xml:space="preserve">TOMME LIMOUSINE               </t>
  </si>
  <si>
    <t xml:space="preserve">TOPINAMBOURS                  </t>
  </si>
  <si>
    <t xml:space="preserve">TOURTEAU                      </t>
  </si>
  <si>
    <t xml:space="preserve">TREVISE                       </t>
  </si>
  <si>
    <t xml:space="preserve">TRIPLE SEC                    </t>
  </si>
  <si>
    <t xml:space="preserve">TROMPETTES DES MORTS          </t>
  </si>
  <si>
    <t xml:space="preserve">TRUFFE BRISURE                </t>
  </si>
  <si>
    <t xml:space="preserve">TRUFFES BRISURES              </t>
  </si>
  <si>
    <t xml:space="preserve">TRUFFES JUS                   </t>
  </si>
  <si>
    <t xml:space="preserve">TRUITE                        </t>
  </si>
  <si>
    <t xml:space="preserve">TRUITE DE MER                 </t>
  </si>
  <si>
    <t xml:space="preserve">TRUITE FUMEE                  </t>
  </si>
  <si>
    <t xml:space="preserve">TRUITE SURGELEE * 3KG         </t>
  </si>
  <si>
    <t xml:space="preserve">TURBOT                        </t>
  </si>
  <si>
    <t xml:space="preserve">VANILLE GOUSSE                </t>
  </si>
  <si>
    <t xml:space="preserve">VANILLE LIQUIDE               </t>
  </si>
  <si>
    <t xml:space="preserve">VARECH                        </t>
  </si>
  <si>
    <t xml:space="preserve">CAIS </t>
  </si>
  <si>
    <t xml:space="preserve">VEAU BAS CARRÉ DÉSOSSÉ        </t>
  </si>
  <si>
    <t xml:space="preserve">VEAU CARRE                    </t>
  </si>
  <si>
    <t xml:space="preserve">VEAU COLLIER DÉSOSSÉ          </t>
  </si>
  <si>
    <t xml:space="preserve">VEAU EPAULE                   </t>
  </si>
  <si>
    <t xml:space="preserve">VEAU EPAULE DÉSOSSÉE          </t>
  </si>
  <si>
    <t xml:space="preserve">VEAU FILET MIGNON             </t>
  </si>
  <si>
    <t xml:space="preserve">VEAU LONGE                    </t>
  </si>
  <si>
    <t xml:space="preserve">VEAU NOIX                     </t>
  </si>
  <si>
    <t xml:space="preserve">VEAU OS                       </t>
  </si>
  <si>
    <t xml:space="preserve">VEAU OSSO-BUCCO               </t>
  </si>
  <si>
    <t xml:space="preserve">VEAU PIED                     </t>
  </si>
  <si>
    <t xml:space="preserve">VEAU POITRINE                 </t>
  </si>
  <si>
    <t xml:space="preserve">VEAU QUASI                    </t>
  </si>
  <si>
    <t xml:space="preserve">VEAU RIS                      </t>
  </si>
  <si>
    <t xml:space="preserve">VEAU ROGNON                   </t>
  </si>
  <si>
    <t xml:space="preserve">VEAU SAUTE                    </t>
  </si>
  <si>
    <t xml:space="preserve">VEAU TETE                     </t>
  </si>
  <si>
    <t xml:space="preserve">VERMICELLE CHINOIS            </t>
  </si>
  <si>
    <t xml:space="preserve">VIENNOIS. MINI CROISSANT      </t>
  </si>
  <si>
    <t xml:space="preserve">VIENNOIS. MINI PAIN RAISIN    </t>
  </si>
  <si>
    <t xml:space="preserve">VIENNOISERIE                  </t>
  </si>
  <si>
    <t xml:space="preserve">VIN BLANC CUISINE             </t>
  </si>
  <si>
    <t xml:space="preserve">VIN POUR EXAM                 </t>
  </si>
  <si>
    <t xml:space="preserve">VIN RIESLING                  </t>
  </si>
  <si>
    <t xml:space="preserve">VIN ROUGE CUISINE             </t>
  </si>
  <si>
    <t xml:space="preserve">VINAIGRE ALCOOL BLC           </t>
  </si>
  <si>
    <t xml:space="preserve">VINAIGRE ALCOOL COL.          </t>
  </si>
  <si>
    <t xml:space="preserve">VINAIGRE AROMATISE            </t>
  </si>
  <si>
    <t xml:space="preserve">VINAIGRE BALSAMIQUE           </t>
  </si>
  <si>
    <t xml:space="preserve">VINAIGRE DE CIDRE             </t>
  </si>
  <si>
    <t xml:space="preserve">VINAIGRE DE POMMES            </t>
  </si>
  <si>
    <t xml:space="preserve">VINAIGRE DE VIN               </t>
  </si>
  <si>
    <t xml:space="preserve">VINAIGRE DE XERES             </t>
  </si>
  <si>
    <t xml:space="preserve">VODKA                         </t>
  </si>
  <si>
    <t xml:space="preserve">VOLAILLE  FOIES               </t>
  </si>
  <si>
    <t xml:space="preserve">VOLAILLE CARCASSE             </t>
  </si>
  <si>
    <t xml:space="preserve">VOLAILLE FILET                </t>
  </si>
  <si>
    <t xml:space="preserve">WASABI                        </t>
  </si>
  <si>
    <t xml:space="preserve">WHISKY                        </t>
  </si>
  <si>
    <t xml:space="preserve">WORCERTHERSHIRE               </t>
  </si>
  <si>
    <t xml:space="preserve">YAOURT                        </t>
  </si>
  <si>
    <t xml:space="preserve">YAOURT FRUITS                 </t>
  </si>
  <si>
    <t xml:space="preserve">YAOURT GREQUE                 </t>
  </si>
  <si>
    <t>TOTAL  TTC</t>
  </si>
  <si>
    <t xml:space="preserve">AIL      </t>
  </si>
  <si>
    <t xml:space="preserve">boite 1/1 </t>
  </si>
  <si>
    <t xml:space="preserve">AGAR AGAR                   </t>
  </si>
  <si>
    <t xml:space="preserve">ABRICOT SIROP      </t>
  </si>
  <si>
    <t xml:space="preserve">pièce    </t>
  </si>
  <si>
    <t xml:space="preserve">SEApièce </t>
  </si>
  <si>
    <t xml:space="preserve">FpièceT  </t>
  </si>
  <si>
    <t>bout</t>
  </si>
  <si>
    <t xml:space="preserve">Kg   </t>
  </si>
  <si>
    <t>Kg</t>
  </si>
  <si>
    <t xml:space="preserve">Bout </t>
  </si>
  <si>
    <t>pièce</t>
  </si>
  <si>
    <t xml:space="preserve">ARTICHAUT pièce               </t>
  </si>
  <si>
    <t xml:space="preserve">AVOCATS pièce                 </t>
  </si>
  <si>
    <t xml:space="preserve">BATAVIA pièce                 </t>
  </si>
  <si>
    <t xml:space="preserve">CONCOMBRES - pièce            </t>
  </si>
  <si>
    <t xml:space="preserve">KIWIS A LA pièce              </t>
  </si>
  <si>
    <t xml:space="preserve">POMELOS pièce                 </t>
  </si>
  <si>
    <t xml:space="preserve">pièce </t>
  </si>
  <si>
    <t xml:space="preserve">sachet </t>
  </si>
  <si>
    <t xml:space="preserve">botte </t>
  </si>
  <si>
    <t xml:space="preserve">GLACAGE NEUTRE   SEAU 2,5 kg           </t>
  </si>
  <si>
    <t xml:space="preserve">OEUF                         </t>
  </si>
  <si>
    <t xml:space="preserve">OEUF BLANC LIQUIDE           </t>
  </si>
  <si>
    <t xml:space="preserve">OEUF BLANC POUDRE            </t>
  </si>
  <si>
    <t xml:space="preserve">OEUF DE CAILLE (PAR 18)      </t>
  </si>
  <si>
    <t xml:space="preserve">OEUF DE LUMPS 50 GRS NOIRS   </t>
  </si>
  <si>
    <t xml:space="preserve">OEUF DE LUMPS 50G ROUGE      </t>
  </si>
  <si>
    <t xml:space="preserve">OEUF DE SAUMON 100G          </t>
  </si>
  <si>
    <t xml:space="preserve">OEUF JAUNE                   </t>
  </si>
  <si>
    <t xml:space="preserve">OEUF LIQUIDE ENTIER      </t>
  </si>
  <si>
    <t xml:space="preserve">SAFRAN tube 0,1 g          </t>
  </si>
  <si>
    <t>COURGETTE MINI</t>
  </si>
  <si>
    <t xml:space="preserve"> EPICE BIO</t>
  </si>
  <si>
    <t xml:space="preserve"> FOND BRISE MINI</t>
  </si>
  <si>
    <t xml:space="preserve">AGNEAU SAUTE             </t>
  </si>
  <si>
    <t>Intitulé :</t>
  </si>
  <si>
    <t>Œuf jaune</t>
  </si>
  <si>
    <t xml:space="preserve">Œuf blanc </t>
  </si>
  <si>
    <t>Points critiques CCP</t>
  </si>
  <si>
    <t>Descriptif :</t>
  </si>
  <si>
    <t>CCP1</t>
  </si>
  <si>
    <t>CCP2</t>
  </si>
  <si>
    <t>CCP3</t>
  </si>
  <si>
    <r>
      <t xml:space="preserve">Matériel de préparation et de cuisson : </t>
    </r>
    <r>
      <rPr>
        <b/>
        <i/>
        <sz val="12"/>
        <rFont val="Arial"/>
        <family val="2"/>
      </rPr>
      <t>à compléter</t>
    </r>
  </si>
  <si>
    <t>Consignes et matériel de dressage</t>
  </si>
  <si>
    <t>N°     Phases</t>
  </si>
  <si>
    <t>DURÉE  MIN.</t>
  </si>
  <si>
    <t>Unités</t>
  </si>
  <si>
    <t>Quantités</t>
  </si>
  <si>
    <t>P.U. T.T.C.</t>
  </si>
  <si>
    <t>TOTAL T.T.C.</t>
  </si>
  <si>
    <t xml:space="preserve"> Nombre de couverts :</t>
  </si>
  <si>
    <t>Mesures d'hygiène sur l'utilisation et le stockage des produits, sur la tenue du poste</t>
  </si>
  <si>
    <t>Fiche technique n° :</t>
  </si>
  <si>
    <t>COÛT PORTION  T T C</t>
  </si>
  <si>
    <t>PRINCIPALES PHASES TECHNIQUES</t>
  </si>
  <si>
    <t>Assaisonnement 2 %</t>
  </si>
  <si>
    <t>DENREES PAR TECHNIQUES</t>
  </si>
  <si>
    <t>pce</t>
  </si>
  <si>
    <t>l</t>
  </si>
  <si>
    <t>btlle</t>
  </si>
  <si>
    <t>Byrrh</t>
  </si>
  <si>
    <t>Cachaca</t>
  </si>
  <si>
    <t>Calvados</t>
  </si>
  <si>
    <t>Campari</t>
  </si>
  <si>
    <t>Champagne cuisine</t>
  </si>
  <si>
    <t>Chartreuse jaune</t>
  </si>
  <si>
    <t>Chartreuse verte</t>
  </si>
  <si>
    <t>Cherry Brandy</t>
  </si>
  <si>
    <t>Chouchen</t>
  </si>
  <si>
    <t>Cidre brut 75 cl</t>
  </si>
  <si>
    <t>Cinzano blanc doux</t>
  </si>
  <si>
    <t>Cinzano blanc dry</t>
  </si>
  <si>
    <t>Cinzano rouge</t>
  </si>
  <si>
    <t>Coca cola 1,5 l</t>
  </si>
  <si>
    <t>Coca cola 33 cl</t>
  </si>
  <si>
    <t>Cognac</t>
  </si>
  <si>
    <t>Cognac VSOP</t>
  </si>
  <si>
    <t>Cointreau</t>
  </si>
  <si>
    <t>Cointreau extrait</t>
  </si>
  <si>
    <t>Crème de cassis</t>
  </si>
  <si>
    <t>Crème de cerise</t>
  </si>
  <si>
    <t>Crème de fraise</t>
  </si>
  <si>
    <t>Crème de framboise</t>
  </si>
  <si>
    <t>Crème de mûre</t>
  </si>
  <si>
    <t>Crème de pêche</t>
  </si>
  <si>
    <t>Curacao bleu</t>
  </si>
  <si>
    <t>Curacao doré</t>
  </si>
  <si>
    <t>Dubonnet</t>
  </si>
  <si>
    <t>Eau de Badoit 1 l</t>
  </si>
  <si>
    <t>Eau de Badoit 50 cl</t>
  </si>
  <si>
    <t>Eau de Perrier 1 l</t>
  </si>
  <si>
    <t>Eau de Perrier 50 cl</t>
  </si>
  <si>
    <t>Eau de Vichy Saint Yorre</t>
  </si>
  <si>
    <t>Eau de vie figue Boukha</t>
  </si>
  <si>
    <t>Eau de vie framboise</t>
  </si>
  <si>
    <t>Eau de vie mirabelle</t>
  </si>
  <si>
    <t>Eau de vie poire</t>
  </si>
  <si>
    <t>Eau de vie prune</t>
  </si>
  <si>
    <t>Eau de vie quetsche</t>
  </si>
  <si>
    <t>Eau de Vittel 1 l</t>
  </si>
  <si>
    <t>Eau de Vittel 50 cl</t>
  </si>
  <si>
    <t>Eau de Volvic 50 cl</t>
  </si>
  <si>
    <t>Eau d'Evian 1l</t>
  </si>
  <si>
    <t>Eau d'Evian 50 cl</t>
  </si>
  <si>
    <t>Eau minérale 50 cl</t>
  </si>
  <si>
    <t>Eau San Pellegrino 1 l</t>
  </si>
  <si>
    <t>Eau San Pellegrino 50 cl</t>
  </si>
  <si>
    <t>Fernet Branca</t>
  </si>
  <si>
    <t>Get 27</t>
  </si>
  <si>
    <t>Get 31</t>
  </si>
  <si>
    <t>Gin</t>
  </si>
  <si>
    <t>Grand Marnier cordon jaune 70 cl</t>
  </si>
  <si>
    <t>Grand Marnier cordon rouge 70 cl</t>
  </si>
  <si>
    <t>Grand Marnier extrait</t>
  </si>
  <si>
    <t>Grappa Francoli</t>
  </si>
  <si>
    <t>Hypocras</t>
  </si>
  <si>
    <t>Izarra jaune</t>
  </si>
  <si>
    <t>Izarra verte</t>
  </si>
  <si>
    <t>Jus abricot</t>
  </si>
  <si>
    <t>Jus ananas</t>
  </si>
  <si>
    <t>Jus banane</t>
  </si>
  <si>
    <t>Jus citron vert</t>
  </si>
  <si>
    <t>Jus coco</t>
  </si>
  <si>
    <t>Jus cramberry</t>
  </si>
  <si>
    <t>Jus fraise</t>
  </si>
  <si>
    <t>Jus gingembre</t>
  </si>
  <si>
    <t>Jus goyave</t>
  </si>
  <si>
    <t>Jus mangue</t>
  </si>
  <si>
    <t>Jus orange</t>
  </si>
  <si>
    <t>Jus pamplemousse</t>
  </si>
  <si>
    <t>Jus passion</t>
  </si>
  <si>
    <t>Jus pêche</t>
  </si>
  <si>
    <t>Jus poire</t>
  </si>
  <si>
    <t>Jus pomme</t>
  </si>
  <si>
    <t>Jus raisin</t>
  </si>
  <si>
    <t>Jus tomate</t>
  </si>
  <si>
    <t>Kirsch</t>
  </si>
  <si>
    <t>Kirsh fantaisie</t>
  </si>
  <si>
    <t>Limonade</t>
  </si>
  <si>
    <t>Liqueur abricot</t>
  </si>
  <si>
    <t>Liqueur banane</t>
  </si>
  <si>
    <t>Liqueur blanche</t>
  </si>
  <si>
    <t>Liqueur cacao blanc</t>
  </si>
  <si>
    <t>Liqueur cacao brune</t>
  </si>
  <si>
    <t>Liqueur crème chocolat</t>
  </si>
  <si>
    <t>Liqueur curacao orange</t>
  </si>
  <si>
    <t>Liqueur de café</t>
  </si>
  <si>
    <t>Liqueur de noix</t>
  </si>
  <si>
    <t>Liqueur fraises des bois</t>
  </si>
  <si>
    <t>Liqueur framboise</t>
  </si>
  <si>
    <t>Liqueur mandarine</t>
  </si>
  <si>
    <t>Liqueur menthe</t>
  </si>
  <si>
    <t>Liqueur triple sec</t>
  </si>
  <si>
    <t>Madére</t>
  </si>
  <si>
    <t>Malibu</t>
  </si>
  <si>
    <t>Marasquin</t>
  </si>
  <si>
    <t>Marc de bourgogne</t>
  </si>
  <si>
    <t>Marc de gewurztraminer</t>
  </si>
  <si>
    <t>Marsala sec</t>
  </si>
  <si>
    <t>Martini blanc doux</t>
  </si>
  <si>
    <t>Martini blanc dry</t>
  </si>
  <si>
    <t>Martini rosé</t>
  </si>
  <si>
    <t>Martini rouge</t>
  </si>
  <si>
    <t>Muscat</t>
  </si>
  <si>
    <t>Noilly prat</t>
  </si>
  <si>
    <t>Pacific</t>
  </si>
  <si>
    <t>Pastis 51</t>
  </si>
  <si>
    <t>Picon</t>
  </si>
  <si>
    <t>Pimm's</t>
  </si>
  <si>
    <t>Pineau des Charentes</t>
  </si>
  <si>
    <t>Porto blanc 75 cl</t>
  </si>
  <si>
    <t>Porto rouge 75 cl</t>
  </si>
  <si>
    <t>Pulco citron jaune</t>
  </si>
  <si>
    <t>Pulco citron vert</t>
  </si>
  <si>
    <t>Rhum ambré</t>
  </si>
  <si>
    <t>Rhum Bacardi</t>
  </si>
  <si>
    <t>Rhum blanc</t>
  </si>
  <si>
    <t>Rhum brun</t>
  </si>
  <si>
    <t>Rhum Havana Club</t>
  </si>
  <si>
    <t>Ricard</t>
  </si>
  <si>
    <t>Saint Raphaël blanc</t>
  </si>
  <si>
    <t>Saint Raphaël rouge</t>
  </si>
  <si>
    <t>Salers</t>
  </si>
  <si>
    <t>Sirop d'anis</t>
  </si>
  <si>
    <t>Sirop de banane</t>
  </si>
  <si>
    <t>Sirop de cannelle</t>
  </si>
  <si>
    <t>Sirop de cerise</t>
  </si>
  <si>
    <t>Sirop de citron</t>
  </si>
  <si>
    <t>Sirop de fraise</t>
  </si>
  <si>
    <t>Sirop de gingembre</t>
  </si>
  <si>
    <t>Sirop de grenadine</t>
  </si>
  <si>
    <t>Sirop de mangue</t>
  </si>
  <si>
    <t>Sirop de menthe</t>
  </si>
  <si>
    <t>Sirop de noix de coco</t>
  </si>
  <si>
    <t>Sirop de pêche</t>
  </si>
  <si>
    <t>Sirop de pomme</t>
  </si>
  <si>
    <t>Sirop d'orgeat</t>
  </si>
  <si>
    <t>Southern Confort</t>
  </si>
  <si>
    <t>Sucre de canne</t>
  </si>
  <si>
    <t>Suze</t>
  </si>
  <si>
    <t>Téquila</t>
  </si>
  <si>
    <t>Vermouth dry</t>
  </si>
  <si>
    <t>Vermouth rouge</t>
  </si>
  <si>
    <t>Vin Apremont AOC 75 cl</t>
  </si>
  <si>
    <t>Vin Bergerac blanc 75 cl</t>
  </si>
  <si>
    <t>Vin Bergerac rouge 75 cl</t>
  </si>
  <si>
    <t>Vin blanc ordinaire</t>
  </si>
  <si>
    <t>Vin Bourgogne Aligoté 75 cl</t>
  </si>
  <si>
    <t>Vin Bouzy 75 cl</t>
  </si>
  <si>
    <t>Vin Cahors 75 cl</t>
  </si>
  <si>
    <t>Vin Chinon 75 cl</t>
  </si>
  <si>
    <t>Vin Côteaux du Layon</t>
  </si>
  <si>
    <t>Vin Côtes du Rhone 75 cl</t>
  </si>
  <si>
    <t>Vin Crèmant de Bourgogne</t>
  </si>
  <si>
    <t>Vin du pays d'Aude 75 cl</t>
  </si>
  <si>
    <t>Vin Gewurztraminer 75 cl</t>
  </si>
  <si>
    <t>Vin Marsala 75 cl</t>
  </si>
  <si>
    <t>Vin Muscadet sur lie 75 cl</t>
  </si>
  <si>
    <t>Vin Passetoutgrain</t>
  </si>
  <si>
    <t>Vin Pinot noir 75 cl</t>
  </si>
  <si>
    <t>Vin Riesling</t>
  </si>
  <si>
    <t>Vin rouge Espagnol</t>
  </si>
  <si>
    <t>Vin rouge Guerrouane 75 cl</t>
  </si>
  <si>
    <t>Vin rouge ordinaire</t>
  </si>
  <si>
    <t>Vin Vouvray</t>
  </si>
  <si>
    <t>Vodka</t>
  </si>
  <si>
    <t>Whisky Black &amp; White</t>
  </si>
  <si>
    <t>Whisky Bourbon</t>
  </si>
  <si>
    <t>Whisky Canadien</t>
  </si>
  <si>
    <t>Whisky Chivas</t>
  </si>
  <si>
    <t>Whisky Four Roses</t>
  </si>
  <si>
    <t>Whisky Glenlivet</t>
  </si>
  <si>
    <t>Whisky Jameson Irish</t>
  </si>
  <si>
    <t>Whisky JB</t>
  </si>
  <si>
    <t>Whisky Mac Lean</t>
  </si>
  <si>
    <t>Whisky Red Label</t>
  </si>
  <si>
    <t>Whisky William Lawson</t>
  </si>
  <si>
    <t>Artichauts fonds surgelés</t>
  </si>
  <si>
    <t>Asperges vertes surgelées</t>
  </si>
  <si>
    <t>Brocolis surgelés</t>
  </si>
  <si>
    <t>Carottes rondelles surgelées</t>
  </si>
  <si>
    <t>Carottes tournées surgelées</t>
  </si>
  <si>
    <t>Cèpes surgelés</t>
  </si>
  <si>
    <t>Choux Bruxelles surgelés</t>
  </si>
  <si>
    <t>Choux fleurs surgelés</t>
  </si>
  <si>
    <t>Courgettes rondelles surgelées</t>
  </si>
  <si>
    <t>Echalotes ciselées surgelées</t>
  </si>
  <si>
    <t>Epinards surgelés</t>
  </si>
  <si>
    <t>Féves surgelées</t>
  </si>
  <si>
    <t>Flageolets surgelés</t>
  </si>
  <si>
    <t>Frites allumettes surgelées</t>
  </si>
  <si>
    <t>Girolles surgelées</t>
  </si>
  <si>
    <t>Haricots verts fins surgelés</t>
  </si>
  <si>
    <t>Jardinière légumes surgelée</t>
  </si>
  <si>
    <t>Macédoine légumes surgelée</t>
  </si>
  <si>
    <t>Marrons entiers surgelés</t>
  </si>
  <si>
    <t>Mousserons surgelés</t>
  </si>
  <si>
    <t>Navets tournés surgelés</t>
  </si>
  <si>
    <t>Oignons émincés surgelés</t>
  </si>
  <si>
    <t>Oignons grelots surgelés</t>
  </si>
  <si>
    <t>Petits pois surgelés</t>
  </si>
  <si>
    <t>Pois gourmand surgelés</t>
  </si>
  <si>
    <t>Pommes sautées sachet 2,5 kg</t>
  </si>
  <si>
    <t>Purée de brocolis surgelée</t>
  </si>
  <si>
    <t>Purée de carottes surgelée</t>
  </si>
  <si>
    <t>Purée de céleri surgelée</t>
  </si>
  <si>
    <t>Trompette de la mort surgelée</t>
  </si>
  <si>
    <t>VIANDES ET VOLAILLES</t>
  </si>
  <si>
    <t>Cuisse de poulet 180 gr surgelé</t>
  </si>
  <si>
    <t>Foie gras de canard cru tranche surgelé</t>
  </si>
  <si>
    <t>Lapin entier surgelé</t>
  </si>
  <si>
    <t>Pilon de poulet surgelé 80 gr</t>
  </si>
  <si>
    <t>Râble lièvre surgelé</t>
  </si>
  <si>
    <t>POISSONS</t>
  </si>
  <si>
    <t>Calamar blanc surgelé</t>
  </si>
  <si>
    <t>Colin darne surgelée</t>
  </si>
  <si>
    <t>Crevettes surgelées</t>
  </si>
  <si>
    <t>Encorbets anneaux surgelés</t>
  </si>
  <si>
    <t>Hoki filet 130 gr surgelé</t>
  </si>
  <si>
    <t>Langouste entière 350 / 450 gr surgelée</t>
  </si>
  <si>
    <t>Langouste queue 200 gr surgelée</t>
  </si>
  <si>
    <t>Moules décortiquées surgelées</t>
  </si>
  <si>
    <t>Noix Saint Jacques surgelées</t>
  </si>
  <si>
    <t>Rouget filet surgelé</t>
  </si>
  <si>
    <t>Saumon darne 200 gr surgelée</t>
  </si>
  <si>
    <t>Saumon pavé surgelé</t>
  </si>
  <si>
    <t>Sole filet surgelé 2 kg</t>
  </si>
  <si>
    <t>Turbot filet surgelé</t>
  </si>
  <si>
    <t>FRUITS</t>
  </si>
  <si>
    <t>Airelles surgelés</t>
  </si>
  <si>
    <t>Cassis surgelés</t>
  </si>
  <si>
    <t>Cerises griottes surgelées</t>
  </si>
  <si>
    <t>Fraises entières surgelées</t>
  </si>
  <si>
    <t>Framboises entières surgelées</t>
  </si>
  <si>
    <t>Groseilles surgelées</t>
  </si>
  <si>
    <t>Mûres surgelées</t>
  </si>
  <si>
    <t>Myrtilles surgelées</t>
  </si>
  <si>
    <t>Purée abricot surgelée</t>
  </si>
  <si>
    <t>Purée ananas surgelée</t>
  </si>
  <si>
    <t>Purée banane surgelée</t>
  </si>
  <si>
    <t>Purée cassis surgelée</t>
  </si>
  <si>
    <t>Purée cerise surgelée</t>
  </si>
  <si>
    <t>Purée citron vert surgelée</t>
  </si>
  <si>
    <t>Purée coco sucrée surgelée</t>
  </si>
  <si>
    <t>Purée fraise surgelée</t>
  </si>
  <si>
    <t>Purée framboise surgelée</t>
  </si>
  <si>
    <t>Purée fruit passion surgelée</t>
  </si>
  <si>
    <t>Purée mandarine surgelée</t>
  </si>
  <si>
    <t>Purée mangue surgelée</t>
  </si>
  <si>
    <t>Purée pêche surgelée</t>
  </si>
  <si>
    <t>Purée poire william surgelée</t>
  </si>
  <si>
    <t>Purée pomme surgelée</t>
  </si>
  <si>
    <t>Purée rhubarbe surgelée</t>
  </si>
  <si>
    <t>PATES</t>
  </si>
  <si>
    <t>Pâte feuilletée surgelée plaque</t>
  </si>
  <si>
    <t>GLACES ET SORBETS</t>
  </si>
  <si>
    <t>Glace café 2,5 l</t>
  </si>
  <si>
    <t>Pce</t>
  </si>
  <si>
    <t>Glace caramel 2,5 l</t>
  </si>
  <si>
    <t>Glace chocolat 2,5 l</t>
  </si>
  <si>
    <t>Glace framboise 2,5 l</t>
  </si>
  <si>
    <t>Glace mangue 2,5 l</t>
  </si>
  <si>
    <t>Glace marron 2,5 l</t>
  </si>
  <si>
    <t>Glace rhum raisins 2,5 l</t>
  </si>
  <si>
    <t>Glace vanille</t>
  </si>
  <si>
    <t>Sorbet cassis</t>
  </si>
  <si>
    <t>Sorbet citron vert 2,5 l</t>
  </si>
  <si>
    <t>Sorbet coco</t>
  </si>
  <si>
    <t>Sorbet framboise 2,5 l</t>
  </si>
  <si>
    <t>Sorbet mandarine</t>
  </si>
  <si>
    <t>Sorbet melon</t>
  </si>
  <si>
    <t>Sorbet orange</t>
  </si>
  <si>
    <t>Sorbet passion 2,5 l</t>
  </si>
  <si>
    <t>Sorbet pomme</t>
  </si>
  <si>
    <t>DIVERS</t>
  </si>
  <si>
    <t>Glace pilée</t>
  </si>
  <si>
    <t xml:space="preserve"> FOND NOUGATINE MINI          </t>
  </si>
  <si>
    <t xml:space="preserve"> FOND SUCRE X 125 MINI        </t>
  </si>
  <si>
    <t xml:space="preserve"> FRUIT ROUGE COCKTAIL         </t>
  </si>
  <si>
    <t xml:space="preserve"> POIREAU MINI                 </t>
  </si>
  <si>
    <t xml:space="preserve"> VIENNOISERIE (25959)MINI     </t>
  </si>
  <si>
    <t xml:space="preserve">ABRICOT                       </t>
  </si>
  <si>
    <t xml:space="preserve">ABRICOT CONFITURE 4/4         </t>
  </si>
  <si>
    <t xml:space="preserve">ABRICOT EXTRAIT               </t>
  </si>
  <si>
    <t xml:space="preserve">ABRICOT PUREE                 </t>
  </si>
  <si>
    <t xml:space="preserve">ABRICOTS SECS                 </t>
  </si>
  <si>
    <t xml:space="preserve">AGNEAU BOULETTE               </t>
  </si>
  <si>
    <t xml:space="preserve">AGNEAU CARRE                  </t>
  </si>
  <si>
    <t xml:space="preserve">AGNEAU CARRE 8 COTES          </t>
  </si>
  <si>
    <t xml:space="preserve">AGNEAU COTELETTE              </t>
  </si>
  <si>
    <t xml:space="preserve">AGNEAU EPAULE AVEC OS         </t>
  </si>
  <si>
    <t xml:space="preserve">AGNEAU EPAULE DÉSOSSÉE        </t>
  </si>
  <si>
    <t xml:space="preserve">AGNEAU GIGOT AVEC OS          </t>
  </si>
  <si>
    <t xml:space="preserve">AGNEAU GIGOT SANS OS          </t>
  </si>
  <si>
    <t xml:space="preserve">AGNEAU NAVARIN (EN 80GR)      </t>
  </si>
  <si>
    <t xml:space="preserve">AGNEAU ROGNON                 </t>
  </si>
  <si>
    <t xml:space="preserve">AGNEAU ROTI DE SELLE          </t>
  </si>
  <si>
    <t xml:space="preserve">AGNEAU SELLE                  </t>
  </si>
  <si>
    <t xml:space="preserve">AGNEAU SOURIS                 </t>
  </si>
  <si>
    <t xml:space="preserve">AIL SURGELE                   </t>
  </si>
  <si>
    <t xml:space="preserve">AIRELLES                      </t>
  </si>
  <si>
    <t xml:space="preserve">ALGUES SECHEES                </t>
  </si>
  <si>
    <t xml:space="preserve">PAQT </t>
  </si>
  <si>
    <t xml:space="preserve">AMANDE                        </t>
  </si>
  <si>
    <t xml:space="preserve">AMANDE AMÈRE EXTRAIT          </t>
  </si>
  <si>
    <t xml:space="preserve">L </t>
  </si>
  <si>
    <t xml:space="preserve">AMANDE BRUTE                  </t>
  </si>
  <si>
    <t xml:space="preserve">AMANDE EFFILEE                </t>
  </si>
  <si>
    <t xml:space="preserve">AMANDE ENTIERE MONDEE         </t>
  </si>
  <si>
    <t xml:space="preserve">AMANDE HACHEE                 </t>
  </si>
  <si>
    <t xml:space="preserve">AMANDE POUDRE BLANCHE         </t>
  </si>
  <si>
    <t xml:space="preserve">AMARETTO                      </t>
  </si>
  <si>
    <t xml:space="preserve">AMELIORANT FROID BOULANG      </t>
  </si>
  <si>
    <t xml:space="preserve">AMIDON                        </t>
  </si>
  <si>
    <t xml:space="preserve">ANANAS                        </t>
  </si>
  <si>
    <t xml:space="preserve">ANANAS PUREE                  </t>
  </si>
  <si>
    <t xml:space="preserve">ANANAS SIROP 4/4              </t>
  </si>
  <si>
    <t xml:space="preserve">ANCHOIS A L'HUILE             </t>
  </si>
  <si>
    <t xml:space="preserve">ANETH FRAIS                   </t>
  </si>
  <si>
    <t xml:space="preserve">ANGELIQUE CONFITE             </t>
  </si>
  <si>
    <t xml:space="preserve">ANGUILLE FUMEE                </t>
  </si>
  <si>
    <t xml:space="preserve">APR BECHAMEL KNORR (42868)    </t>
  </si>
  <si>
    <t xml:space="preserve">APR BLANC OEUF NEIGE          </t>
  </si>
  <si>
    <t xml:space="preserve">APR CHAMPIGNONS PARIS (3629)  </t>
  </si>
  <si>
    <t xml:space="preserve">APR CIBOULETTE LYO. (43073)   </t>
  </si>
  <si>
    <t xml:space="preserve">APR COURR AIL/PERSIL          </t>
  </si>
  <si>
    <t xml:space="preserve">APR CREME  PATISSIERE         </t>
  </si>
  <si>
    <t xml:space="preserve">APR EMMENTAL TRANCHE          </t>
  </si>
  <si>
    <t xml:space="preserve">APR ENTREMET CHOCOLAT         </t>
  </si>
  <si>
    <t xml:space="preserve">APR FAR BRETON (43546)        </t>
  </si>
  <si>
    <t xml:space="preserve">APR FLAN PATISSIER            </t>
  </si>
  <si>
    <t xml:space="preserve">APR FOND ARTICHAUT (49778)    </t>
  </si>
  <si>
    <t xml:space="preserve">APR FOND PIZZA                </t>
  </si>
  <si>
    <t xml:space="preserve">APR FONDANT CHOCOLAT (5 204)  </t>
  </si>
  <si>
    <t xml:space="preserve">APR FRITES                    </t>
  </si>
  <si>
    <t xml:space="preserve">APR FROMAGE HAMBERGER         </t>
  </si>
  <si>
    <t>APR GARN. TARTE CITRON (22689)</t>
  </si>
  <si>
    <t xml:space="preserve">APR GATEAU DE RIZ (43559)     </t>
  </si>
  <si>
    <t xml:space="preserve">APR GATEAU DE SEMOULE         </t>
  </si>
  <si>
    <t xml:space="preserve">APR GENOISE RECT. (43809)     </t>
  </si>
  <si>
    <t xml:space="preserve">APR GENOISE RONDE (43811)     </t>
  </si>
  <si>
    <t xml:space="preserve">APR MAYONNAISE                </t>
  </si>
  <si>
    <t xml:space="preserve">APR MOUSSE CHOCOLAT           </t>
  </si>
  <si>
    <t xml:space="preserve">APR MOUSSE NOIX COCO (43691)  </t>
  </si>
  <si>
    <t xml:space="preserve">APR MOUSSE PRALINÉ  (43695)   </t>
  </si>
  <si>
    <t xml:space="preserve">APR NAPPAGE PIZZA (42862)     </t>
  </si>
  <si>
    <t xml:space="preserve">APR OEUF DUR                  </t>
  </si>
  <si>
    <t xml:space="preserve">APR PAIN HAMBURGER            </t>
  </si>
  <si>
    <t xml:space="preserve">APR PAIN PITTA                </t>
  </si>
  <si>
    <t xml:space="preserve">APR PAN BAGNAT FARINÉ X 20    </t>
  </si>
  <si>
    <t xml:space="preserve">APR PANINI X 64               </t>
  </si>
  <si>
    <t xml:space="preserve">APR PARIS BREST               </t>
  </si>
  <si>
    <t xml:space="preserve">APR PATE A CREPES (4754)      </t>
  </si>
  <si>
    <t>APR POMME DE TERRE CUITES CUBE</t>
  </si>
  <si>
    <t>APR POMME TERRE CUITE RONDELLE</t>
  </si>
  <si>
    <t xml:space="preserve">APR POULET FILET ROTI         </t>
  </si>
  <si>
    <t xml:space="preserve">APR PREPA. TIRAMISU (22693)   </t>
  </si>
  <si>
    <t>APR PREPARATION CREME ANGLAISE</t>
  </si>
  <si>
    <t xml:space="preserve">APR PREPARATION CREME BRULEE  </t>
  </si>
  <si>
    <t xml:space="preserve">APR PREPARATION CREME VANILLE </t>
  </si>
  <si>
    <t xml:space="preserve">APR PUREE MOUSSELINE          </t>
  </si>
  <si>
    <t xml:space="preserve">APR SALADE PAE 0.5 KG         </t>
  </si>
  <si>
    <t xml:space="preserve">APR SAUCE BEARNAISE           </t>
  </si>
  <si>
    <t xml:space="preserve">APR SAUCE CARAMEL             </t>
  </si>
  <si>
    <t xml:space="preserve">FLAC </t>
  </si>
  <si>
    <t xml:space="preserve">APR SAUCE CHOCOLAT (4747)     </t>
  </si>
  <si>
    <t xml:space="preserve">APR SAUCE FRUITS ROUGES       </t>
  </si>
  <si>
    <t xml:space="preserve">APR SAUCE PESTO               </t>
  </si>
  <si>
    <t xml:space="preserve">POT  </t>
  </si>
  <si>
    <t xml:space="preserve">APR SAUCE PIZZA 5/1           </t>
  </si>
  <si>
    <t xml:space="preserve">APR TARTE SABLE D.28 (25360)  </t>
  </si>
  <si>
    <t xml:space="preserve">APR TARTELETTE D.8,5 (43794)  </t>
  </si>
  <si>
    <t xml:space="preserve">APR VINAIGRETTE DOSE (21291)  </t>
  </si>
  <si>
    <t xml:space="preserve">APR VINAIGRETTE PAE           </t>
  </si>
  <si>
    <t>BIDON</t>
  </si>
  <si>
    <t xml:space="preserve">ARETES DE POISSON             </t>
  </si>
  <si>
    <t xml:space="preserve">ARMAGNAC ***                  </t>
  </si>
  <si>
    <t xml:space="preserve">ARMAGNAC DENATURE             </t>
  </si>
  <si>
    <t xml:space="preserve">AROME PATRELLE                </t>
  </si>
  <si>
    <t xml:space="preserve">ARTICHAUT 4/4                 </t>
  </si>
  <si>
    <t xml:space="preserve">ARTICHAUT VIOLET              </t>
  </si>
  <si>
    <t xml:space="preserve">ARTICHAUTS FONDS              </t>
  </si>
  <si>
    <t xml:space="preserve">ASPERGE 4/4                   </t>
  </si>
  <si>
    <t xml:space="preserve">ASPERGE PIC NIC               </t>
  </si>
  <si>
    <t>BT1/4</t>
  </si>
  <si>
    <t xml:space="preserve">ASPERGE VERTE                 </t>
  </si>
  <si>
    <t xml:space="preserve">ASPERGES                      </t>
  </si>
  <si>
    <t xml:space="preserve">AUBERGINES                    </t>
  </si>
  <si>
    <t xml:space="preserve">AVEZE                         </t>
  </si>
  <si>
    <t xml:space="preserve">BABA A GARNIR                 </t>
  </si>
  <si>
    <t xml:space="preserve">BABA AUX FRUITS X 12          </t>
  </si>
  <si>
    <t xml:space="preserve">BADIANE                       </t>
  </si>
  <si>
    <t xml:space="preserve">BADOIT  1/1                   </t>
  </si>
  <si>
    <t xml:space="preserve">BADOIT  1/2                   </t>
  </si>
  <si>
    <t xml:space="preserve">BAGUETTE                      </t>
  </si>
  <si>
    <t xml:space="preserve">BAIES MELANGEES               </t>
  </si>
  <si>
    <t xml:space="preserve">BAMBOU                        </t>
  </si>
  <si>
    <t xml:space="preserve">BANANE                        </t>
  </si>
  <si>
    <t xml:space="preserve">BANANE FRECINETTE             </t>
  </si>
  <si>
    <t xml:space="preserve">BAR                           </t>
  </si>
  <si>
    <t xml:space="preserve">BARBUE                        </t>
  </si>
  <si>
    <t xml:space="preserve">BASILIC FRAIS                 </t>
  </si>
  <si>
    <t xml:space="preserve">BASILIC SURG. 0.250 KG        </t>
  </si>
  <si>
    <t xml:space="preserve">BAVAROIS CHOCOLAT 6/8         </t>
  </si>
  <si>
    <t xml:space="preserve">BAVAROIS EXOTIQUE 6/8         </t>
  </si>
  <si>
    <t xml:space="preserve">BAVAROIS FRUITS ROUGES 6/8    </t>
  </si>
  <si>
    <t xml:space="preserve">BEAUFORT                      </t>
  </si>
  <si>
    <t xml:space="preserve">BEIGNET                       </t>
  </si>
  <si>
    <t xml:space="preserve">BEIGNET BEURRE PREPARATION    </t>
  </si>
  <si>
    <t xml:space="preserve">BETTERAVES GERMES             </t>
  </si>
  <si>
    <t xml:space="preserve">BETTERAVES ROUGES CRUES       </t>
  </si>
  <si>
    <t xml:space="preserve">BETTERAVES ROUGES CUITES      </t>
  </si>
  <si>
    <t xml:space="preserve">BETTRAVE POUSSE               </t>
  </si>
  <si>
    <t xml:space="preserve">BEURRE                        </t>
  </si>
  <si>
    <t xml:space="preserve">BEURRE 1/2 SEL                </t>
  </si>
  <si>
    <t xml:space="preserve">BEURRE DE CACAO               </t>
  </si>
  <si>
    <t xml:space="preserve">BEURRE DE TOURAGE             </t>
  </si>
  <si>
    <t xml:space="preserve">BEURRE MICRO 10               </t>
  </si>
  <si>
    <t xml:space="preserve">BIB ANJOU 10L                 </t>
  </si>
  <si>
    <t xml:space="preserve">BIB ANJOU 5L                  </t>
  </si>
  <si>
    <t xml:space="preserve">BICARBONATE DE SODIUM         </t>
  </si>
  <si>
    <t xml:space="preserve">BIERE AMBRE                   </t>
  </si>
  <si>
    <t xml:space="preserve">BIERE BLONDE                  </t>
  </si>
  <si>
    <t xml:space="preserve">BIERE CUISINE                 </t>
  </si>
  <si>
    <t xml:space="preserve">BIERE FUT 15L                 </t>
  </si>
  <si>
    <t xml:space="preserve">BIGARREAU VERT CONFIT         </t>
  </si>
  <si>
    <t xml:space="preserve">BIGARREAUX ROUGES CONFITS     </t>
  </si>
  <si>
    <t xml:space="preserve">BIGARREAUX SIROP 4/4          </t>
  </si>
  <si>
    <t xml:space="preserve">BIGORNEAU                     </t>
  </si>
  <si>
    <t xml:space="preserve">BISCUIT APERITIF              </t>
  </si>
  <si>
    <t xml:space="preserve">BISCUIT CUILLER  400 G        </t>
  </si>
  <si>
    <t xml:space="preserve">BISQUE DE HOMARD 4/4          </t>
  </si>
  <si>
    <t xml:space="preserve">BLE                           </t>
  </si>
  <si>
    <t xml:space="preserve">BLETTE                        </t>
  </si>
  <si>
    <t xml:space="preserve">BLEU D'AUVERGNE   KG          </t>
  </si>
  <si>
    <t xml:space="preserve">BOEUF AIGUILLETTE BARONNE     </t>
  </si>
  <si>
    <t xml:space="preserve">BOEUF BASSE CÔTE              </t>
  </si>
  <si>
    <t xml:space="preserve">BOEUF BOYAU                   </t>
  </si>
  <si>
    <t xml:space="preserve">BOEUF CONTREFILET             </t>
  </si>
  <si>
    <t xml:space="preserve">BOEUF CÔTE 1 KG (PAR 2 S/V)   </t>
  </si>
  <si>
    <t xml:space="preserve">BOEUF ENTRECÔTE (PAR 4X350GR) </t>
  </si>
  <si>
    <t xml:space="preserve">BOEUF FAUX FILET              </t>
  </si>
  <si>
    <t xml:space="preserve">BOEUF FILET                   </t>
  </si>
  <si>
    <t xml:space="preserve">BOEUF FLANCHET                </t>
  </si>
  <si>
    <t xml:space="preserve">BOEUF GITE GITE               </t>
  </si>
  <si>
    <t xml:space="preserve">BOEUF GÎTE À LA NOIX          </t>
  </si>
  <si>
    <t xml:space="preserve">BOEUF HACHE                   </t>
  </si>
  <si>
    <t xml:space="preserve">BOEUF HACHE BOULETTE          </t>
  </si>
  <si>
    <t xml:space="preserve">BOEUF JARRET                  </t>
  </si>
  <si>
    <t xml:space="preserve">BOEUF JOUE                    </t>
  </si>
  <si>
    <t xml:space="preserve">BOEUF JUMEAU                  </t>
  </si>
  <si>
    <t xml:space="preserve">BOEUF LANGUE                  </t>
  </si>
  <si>
    <t xml:space="preserve">BOEUF MACREUSE                </t>
  </si>
  <si>
    <t xml:space="preserve">BOEUF MERGUEZ                 </t>
  </si>
  <si>
    <t xml:space="preserve">BOEUF MOELLE                  </t>
  </si>
  <si>
    <t xml:space="preserve">BOEUF OS                      </t>
  </si>
  <si>
    <t xml:space="preserve">BOEUF PALERON                 </t>
  </si>
  <si>
    <t xml:space="preserve">BOEUF PLAT DE CÔTE            </t>
  </si>
  <si>
    <t xml:space="preserve">BOEUF POITRINE                </t>
  </si>
  <si>
    <t xml:space="preserve">BOEUF QUEUE                   </t>
  </si>
  <si>
    <t xml:space="preserve">BOEUF RAQUETTE                </t>
  </si>
  <si>
    <t xml:space="preserve">BOEUF ROGNON/GENISSE          </t>
  </si>
  <si>
    <t xml:space="preserve">BOEUF ROND DE GITE            </t>
  </si>
  <si>
    <t xml:space="preserve">BOEUF ROTI                    </t>
  </si>
  <si>
    <t xml:space="preserve">BOEUF RUMSTEAK                </t>
  </si>
  <si>
    <t xml:space="preserve">BOEUF STEAK                   </t>
  </si>
  <si>
    <t xml:space="preserve">BOEUF STEAK HACHÉ 80G (6 KG)  </t>
  </si>
  <si>
    <t xml:space="preserve">BOEUF TENDE DE TRANCHE        </t>
  </si>
  <si>
    <t xml:space="preserve">BONBON DIVERS                 </t>
  </si>
  <si>
    <t xml:space="preserve">BOUILLON DE LEGUMES CUBE      </t>
  </si>
  <si>
    <t xml:space="preserve">BOULGOUR                      </t>
  </si>
  <si>
    <t xml:space="preserve">BRIE                          </t>
  </si>
  <si>
    <t xml:space="preserve">BRIOCHE TRANCHEE              </t>
  </si>
  <si>
    <t xml:space="preserve">BROCHET ENTIER                </t>
  </si>
  <si>
    <t xml:space="preserve">BROCHET FILETS SURGELE        </t>
  </si>
  <si>
    <t xml:space="preserve">BROCOLIS                      </t>
  </si>
  <si>
    <t xml:space="preserve">BROCOLIS PURÉE                </t>
  </si>
  <si>
    <t xml:space="preserve">BROCOLIS SURGELE              </t>
  </si>
  <si>
    <t xml:space="preserve">BRUCCIO                       </t>
  </si>
  <si>
    <t xml:space="preserve">BRUNOISE LEGUMES 2.5 KG       </t>
  </si>
  <si>
    <t xml:space="preserve">BUCHE DE CHEVRE               </t>
  </si>
  <si>
    <t xml:space="preserve">BULOT                         </t>
  </si>
  <si>
    <t xml:space="preserve">BUTTERNUT COURGE              </t>
  </si>
  <si>
    <t xml:space="preserve">CABECOU                       </t>
  </si>
  <si>
    <t xml:space="preserve">CABILLAUD / FILET FRAIS       </t>
  </si>
  <si>
    <t xml:space="preserve">CABILLAUD DOS SURGELE 5KG     </t>
  </si>
  <si>
    <t xml:space="preserve">CABILLAUD FILET SURG.         </t>
  </si>
  <si>
    <t xml:space="preserve">CABILLAUD PORTION SURGELE 5   </t>
  </si>
  <si>
    <t xml:space="preserve">CACAHUETE                     </t>
  </si>
  <si>
    <t xml:space="preserve">CACAO PATE                    </t>
  </si>
  <si>
    <t xml:space="preserve">CACAO PATE A ECRIRE           </t>
  </si>
  <si>
    <t xml:space="preserve">CACAO POUDRE 1KG              </t>
  </si>
  <si>
    <t xml:space="preserve">CAFE AROME                    </t>
  </si>
  <si>
    <t xml:space="preserve">CAFE GRAIN CHOCOLAT           </t>
  </si>
  <si>
    <t xml:space="preserve">CAFE SOLUBLE                  </t>
  </si>
  <si>
    <t xml:space="preserve">CAFÉ DÉCA 25 DOSES            </t>
  </si>
  <si>
    <t>CAFÉ GRAINS MÉLANGE RESTAURANT</t>
  </si>
  <si>
    <t xml:space="preserve">CAFÉ MOKA SIDAMO 25 DOSES     </t>
  </si>
  <si>
    <t xml:space="preserve">CAFÉ NOUVELLE GUINÉE 25 DOSES </t>
  </si>
  <si>
    <t xml:space="preserve">CAILLE                        </t>
  </si>
  <si>
    <t xml:space="preserve">CAILLE DECOUPE                </t>
  </si>
  <si>
    <t xml:space="preserve">CALAMAR LAMELLES              </t>
  </si>
  <si>
    <t xml:space="preserve">CALAMARS FRAIS                </t>
  </si>
  <si>
    <t xml:space="preserve">CALVADOS                      </t>
  </si>
  <si>
    <t xml:space="preserve">CALVADOS DÉNATURÉ             </t>
  </si>
  <si>
    <t xml:space="preserve">CAMEMBERT (250 GR)            </t>
  </si>
  <si>
    <t xml:space="preserve">CAMPARI                       </t>
  </si>
  <si>
    <t xml:space="preserve">CANARD CARCASSE               </t>
  </si>
  <si>
    <t xml:space="preserve">CANARD CONFIT EFFILOCHE       </t>
  </si>
  <si>
    <t xml:space="preserve">CANARD CUISSE                 </t>
  </si>
  <si>
    <t xml:space="preserve">CANARD CUISSE CONFITE         </t>
  </si>
  <si>
    <t xml:space="preserve">CANARD CUISSES CONFITES 5/1   </t>
  </si>
  <si>
    <t xml:space="preserve">CANARD ENTIER                 </t>
  </si>
  <si>
    <t xml:space="preserve">CANARD FILET                  </t>
  </si>
  <si>
    <t xml:space="preserve">CANARD FOIE GRAS CRU          </t>
  </si>
  <si>
    <t xml:space="preserve">CANARD FOIE GRAS DÉVEINÉ      </t>
  </si>
  <si>
    <t xml:space="preserve">CANARD FOIE GRAS ESCALOPE     </t>
  </si>
  <si>
    <t xml:space="preserve">CANARD FOIE GRAS MI CUIT      </t>
  </si>
  <si>
    <t xml:space="preserve">CANARD FOIE GRAS VEINÉ        </t>
  </si>
  <si>
    <t xml:space="preserve">CANARD GESIER CONFIT          </t>
  </si>
  <si>
    <t xml:space="preserve">CANARD GESIER FRAIS           </t>
  </si>
  <si>
    <t xml:space="preserve">CANARD GRAISSE                </t>
  </si>
  <si>
    <t xml:space="preserve">CANARD MAGRET FRAIS           </t>
  </si>
  <si>
    <t xml:space="preserve">CANARD MAGRET FUME ENTIER     </t>
  </si>
  <si>
    <t xml:space="preserve">CANARD MAGRET FUMÉ TRANCHÉ    </t>
  </si>
  <si>
    <t xml:space="preserve">CANARD MOUSSE                 </t>
  </si>
  <si>
    <t xml:space="preserve">CANETON                       </t>
  </si>
  <si>
    <t xml:space="preserve">CANETTE                       </t>
  </si>
  <si>
    <t xml:space="preserve">CANNELLE MOULUE               </t>
  </si>
  <si>
    <t xml:space="preserve">CANTAL DOUX                   </t>
  </si>
  <si>
    <t xml:space="preserve">CANTAL ENTRE DEUX             </t>
  </si>
  <si>
    <t xml:space="preserve">CAPRES FINES 4/4              </t>
  </si>
  <si>
    <t xml:space="preserve">CARAMBOLE                     </t>
  </si>
  <si>
    <t xml:space="preserve">CARDAMONE                     </t>
  </si>
  <si>
    <t xml:space="preserve">CAROTTE MINI                  </t>
  </si>
  <si>
    <t xml:space="preserve">CAROTTES                      </t>
  </si>
  <si>
    <t xml:space="preserve">CAROTTES FANES                </t>
  </si>
  <si>
    <t xml:space="preserve">CAROTTES JAUNES               </t>
  </si>
  <si>
    <t xml:space="preserve">CAROTTES PURÉE                </t>
  </si>
  <si>
    <t xml:space="preserve">CAROTTES RONDELLES            </t>
  </si>
  <si>
    <t xml:space="preserve">CAROTTES VIOLETTES            </t>
  </si>
  <si>
    <t xml:space="preserve">CARPE                         </t>
  </si>
  <si>
    <t xml:space="preserve">CARRELET                      </t>
  </si>
  <si>
    <t xml:space="preserve">CARRELET FILET                </t>
  </si>
  <si>
    <t>CARRELET FRAIS ENTIER (350 GR)</t>
  </si>
  <si>
    <t xml:space="preserve">CARVI                         </t>
  </si>
  <si>
    <t xml:space="preserve">CASSIS GRAINS SURGELE         </t>
  </si>
  <si>
    <t xml:space="preserve">CASSIS PUREE                  </t>
  </si>
  <si>
    <t xml:space="preserve">CELERI BRANCHE .. KG          </t>
  </si>
  <si>
    <t xml:space="preserve">CELERI RAVE                   </t>
  </si>
  <si>
    <t xml:space="preserve">CELERI RAVE PUREE             </t>
  </si>
  <si>
    <t xml:space="preserve">CEPES SECS                    </t>
  </si>
  <si>
    <t xml:space="preserve">CEPES SURGELES                </t>
  </si>
  <si>
    <t xml:space="preserve">CEREALE                       </t>
  </si>
  <si>
    <t xml:space="preserve">CEREALES CORN FLAKES          </t>
  </si>
  <si>
    <t xml:space="preserve">CERF PAVES DE CUISSOT         </t>
  </si>
  <si>
    <t xml:space="preserve">CERFEUIL FRAIS                </t>
  </si>
  <si>
    <t xml:space="preserve">CERISE AMARENA 4/4            </t>
  </si>
  <si>
    <t xml:space="preserve">CERISE GRIOTTE SURG           </t>
  </si>
  <si>
    <t xml:space="preserve">CERISES                       </t>
  </si>
  <si>
    <t xml:space="preserve">CERISES AU SIROP              </t>
  </si>
  <si>
    <t xml:space="preserve">CERISES AUX COINTREAUX        </t>
  </si>
  <si>
    <t xml:space="preserve">CHAMPIGNON DE PARIS 4/4       </t>
  </si>
  <si>
    <t xml:space="preserve">CHAMPIGNON SHITAKÉ            </t>
  </si>
  <si>
    <t xml:space="preserve">CHAMPIGNONS DE PARIS FRAIS    </t>
  </si>
  <si>
    <t xml:space="preserve">CHAMPIGNONS EMINCES           </t>
  </si>
  <si>
    <t xml:space="preserve">CHANTERELLE JAUNE             </t>
  </si>
  <si>
    <t xml:space="preserve">CHANTILLY BOMBE               </t>
  </si>
  <si>
    <t xml:space="preserve">CHAPELURE                     </t>
  </si>
  <si>
    <t xml:space="preserve">CHATAIGNES SOUS VIDE          </t>
  </si>
  <si>
    <t xml:space="preserve">CHATAIGNES SURGELEES          </t>
  </si>
  <si>
    <t xml:space="preserve">CHAYOTE                       </t>
  </si>
  <si>
    <t xml:space="preserve">CHEVRE FRAIS                  </t>
  </si>
  <si>
    <t xml:space="preserve">CHEVREUIL GIGUE               </t>
  </si>
  <si>
    <t xml:space="preserve">CHEVREUIL SAUTE               </t>
  </si>
  <si>
    <t xml:space="preserve">CHIPS                         </t>
  </si>
  <si>
    <t xml:space="preserve">CHOCOLAT  PISTOLE NOIR        </t>
  </si>
  <si>
    <t xml:space="preserve">CHOCOLAT BARRY DECOR IVOIRE   </t>
  </si>
  <si>
    <t xml:space="preserve">CHOCOLAT BATON                </t>
  </si>
  <si>
    <t xml:space="preserve">CHOCOLAT BRILLANCE NOIRE      </t>
  </si>
  <si>
    <t xml:space="preserve">CHOCOLAT COPEAUX              </t>
  </si>
  <si>
    <t xml:space="preserve">CHOCOLAT GANACHE              </t>
  </si>
  <si>
    <t xml:space="preserve">CHOCOLAT GOUTTE D'EAU         </t>
  </si>
  <si>
    <t xml:space="preserve">CHOCOLAT PAILLETTES KG        </t>
  </si>
  <si>
    <t xml:space="preserve">CHOCOLAT PISTOLE BLANC        </t>
  </si>
  <si>
    <t xml:space="preserve">CHOCOLAT PISTOLE LAIT         </t>
  </si>
  <si>
    <t xml:space="preserve">CHOCOLAT SAUMON               </t>
  </si>
  <si>
    <t xml:space="preserve">CHOU A GARNIR                 </t>
  </si>
  <si>
    <t xml:space="preserve">CHOU A GARNIR MINI            </t>
  </si>
  <si>
    <t xml:space="preserve">CHOU FLEUR (1.2KG ENV.)       </t>
  </si>
  <si>
    <t xml:space="preserve">CHOUCROUTE CRUE               </t>
  </si>
  <si>
    <t xml:space="preserve">CHOUX BLANC                   </t>
  </si>
  <si>
    <t xml:space="preserve">CHOUX CHINOIS                 </t>
  </si>
  <si>
    <t xml:space="preserve">CHOUX DE BRUXELLES            </t>
  </si>
  <si>
    <t xml:space="preserve">CHOUX FLEUR FLEURETTE         </t>
  </si>
  <si>
    <t xml:space="preserve">CHOUX ROUGE                   </t>
  </si>
  <si>
    <t xml:space="preserve">CHOUX VERTS                   </t>
  </si>
  <si>
    <t xml:space="preserve">CIBOULETTE FRAICHE            </t>
  </si>
  <si>
    <t xml:space="preserve">CIDRE                         </t>
  </si>
  <si>
    <t xml:space="preserve">CITRON ECORCE CONFITE         </t>
  </si>
  <si>
    <t xml:space="preserve">CITRON ESSENCE                </t>
  </si>
  <si>
    <t xml:space="preserve">CITRON JAUNE                  </t>
  </si>
  <si>
    <t xml:space="preserve">CITRON PUREE                  </t>
  </si>
  <si>
    <t xml:space="preserve">CITRON VERT                   </t>
  </si>
  <si>
    <t xml:space="preserve">CITRONELLE                    </t>
  </si>
  <si>
    <t xml:space="preserve">CLEMENTINES                   </t>
  </si>
  <si>
    <t xml:space="preserve">CLOU DE GIROFLE               </t>
  </si>
  <si>
    <t xml:space="preserve">COCA COLA 33CL                </t>
  </si>
  <si>
    <t xml:space="preserve">COCA COLA L                   </t>
  </si>
  <si>
    <t xml:space="preserve">COCKTAIL DE FRUITS 4/4        </t>
  </si>
  <si>
    <t xml:space="preserve">COCKTAIL FRUITS MER           </t>
  </si>
  <si>
    <t xml:space="preserve">COEUR DE PALMIER 4/4          </t>
  </si>
  <si>
    <t xml:space="preserve">COGNAC ***                    </t>
  </si>
  <si>
    <t xml:space="preserve">COGNAC DENATURE               </t>
  </si>
  <si>
    <t xml:space="preserve">COING                         </t>
  </si>
  <si>
    <t xml:space="preserve">COINTREAU                     </t>
  </si>
  <si>
    <t xml:space="preserve">COINTREAU CONCENTRE           </t>
  </si>
  <si>
    <t xml:space="preserve">COLIN DOS                     </t>
  </si>
  <si>
    <t xml:space="preserve">COLIN ENTIER                  </t>
  </si>
  <si>
    <t xml:space="preserve">COLOMBO POUDRE                </t>
  </si>
  <si>
    <t xml:space="preserve">COLORANT/BLEU                 </t>
  </si>
  <si>
    <t xml:space="preserve">COLORANT/JAUNE  0,5L          </t>
  </si>
  <si>
    <t xml:space="preserve">COLORANT/ROUGE  0,5L          </t>
  </si>
  <si>
    <t xml:space="preserve">COLORANT/VERT   O,5L          </t>
  </si>
  <si>
    <t xml:space="preserve">COMTE                         </t>
  </si>
  <si>
    <t xml:space="preserve">CONFITURE DIVERS              </t>
  </si>
  <si>
    <t xml:space="preserve">COQ                           </t>
  </si>
  <si>
    <t xml:space="preserve">COQUELET PAC FRAIS            </t>
  </si>
  <si>
    <t xml:space="preserve">COQUES                        </t>
  </si>
  <si>
    <t xml:space="preserve">CORIANDRE                     </t>
  </si>
  <si>
    <t xml:space="preserve">CORIANDRE GRAINS              </t>
  </si>
  <si>
    <t xml:space="preserve">CORIANDRE MOULUE              </t>
  </si>
  <si>
    <t xml:space="preserve">CORNICHONS 4/4                </t>
  </si>
  <si>
    <t xml:space="preserve">CORREZON                      </t>
  </si>
  <si>
    <t xml:space="preserve">COURGETTE RONDELLES 2.5 KG    </t>
  </si>
  <si>
    <t xml:space="preserve">COURGETTES                    </t>
  </si>
  <si>
    <t xml:space="preserve">COURT BOUILLON DE POISSON     </t>
  </si>
  <si>
    <t xml:space="preserve">COUTEAUX                      </t>
  </si>
  <si>
    <t xml:space="preserve">CRABE CHAIR                   </t>
  </si>
  <si>
    <t>CRABE CHAIR ET PATTE BLOC 0.4K</t>
  </si>
  <si>
    <t xml:space="preserve">CREME ANGLAISE UHT            </t>
  </si>
  <si>
    <t xml:space="preserve">CREME DE BANANE               </t>
  </si>
  <si>
    <t xml:space="preserve">CREME DE CASSIS               </t>
  </si>
  <si>
    <t xml:space="preserve">CREME DE MARRONS 4/4          </t>
  </si>
  <si>
    <t xml:space="preserve">CREME DE MÛRES                </t>
  </si>
  <si>
    <t xml:space="preserve">CREME DE PECHE                </t>
  </si>
  <si>
    <t xml:space="preserve">CREME DE RIZ                  </t>
  </si>
  <si>
    <t xml:space="preserve">CREME EPAISSE 20CL            </t>
  </si>
  <si>
    <t xml:space="preserve">CREME EPAISSE 50CL            </t>
  </si>
  <si>
    <t xml:space="preserve">CREME FRAICHE LIQUIDE UHT     </t>
  </si>
  <si>
    <t xml:space="preserve">CRESSON                       </t>
  </si>
  <si>
    <t xml:space="preserve">CREVETTE CUITE SURGELEE       </t>
  </si>
  <si>
    <t xml:space="preserve">CREVETTE DECOR SURG.          </t>
  </si>
  <si>
    <t xml:space="preserve">CREVETTE FRAICHE ENTIERE      </t>
  </si>
  <si>
    <t xml:space="preserve">CREVETTE GRISE                </t>
  </si>
  <si>
    <t xml:space="preserve">CREVETTE QUEUE DECORTIQUÉE    </t>
  </si>
  <si>
    <t>CREVETTES DECORTIQUEES FRAICHE</t>
  </si>
  <si>
    <t xml:space="preserve">CUMIN MOULU POT               </t>
  </si>
  <si>
    <t xml:space="preserve">CURAÇAO BLEU                  </t>
  </si>
  <si>
    <t xml:space="preserve">CURCUMA                       </t>
  </si>
  <si>
    <t xml:space="preserve">CURRY MOULU                   </t>
  </si>
  <si>
    <t xml:space="preserve">CÉLERI PURÉE                  </t>
  </si>
  <si>
    <t xml:space="preserve">DATTES SECHES                 </t>
  </si>
  <si>
    <t xml:space="preserve">DINDE ESCALOPE                </t>
  </si>
  <si>
    <t xml:space="preserve">DINDE FILET                   </t>
  </si>
  <si>
    <t xml:space="preserve">DINDE OSSO BUCCO              </t>
  </si>
  <si>
    <t xml:space="preserve">DIVORCÉ X 12                  </t>
  </si>
  <si>
    <t xml:space="preserve">DORADE                        </t>
  </si>
  <si>
    <t xml:space="preserve">DORADE FILET SURGELE          </t>
  </si>
  <si>
    <t xml:space="preserve">DRAGEE                        </t>
  </si>
  <si>
    <t xml:space="preserve">EAU DE FLEUR D'ORANGER        </t>
  </si>
  <si>
    <t xml:space="preserve">EAU DE SOURCE 1,5 L           </t>
  </si>
  <si>
    <t xml:space="preserve">EAU DE SOURCE 1/2             </t>
  </si>
  <si>
    <t xml:space="preserve">EAU DE SOURCE DE TREIGNAC     </t>
  </si>
  <si>
    <t xml:space="preserve">EAU DE VIE DE KIRSCH          </t>
  </si>
  <si>
    <t xml:space="preserve">EAU DE VIE DE MIRABELLE       </t>
  </si>
  <si>
    <t xml:space="preserve">EAU DE VIE DE POIRE WILLIAM   </t>
  </si>
  <si>
    <t xml:space="preserve">ECHALOTES                     </t>
  </si>
  <si>
    <t xml:space="preserve">ECHALOTES CISELEES  0.250 KG  </t>
  </si>
  <si>
    <t xml:space="preserve">ECHALOTTE SURGELEE            </t>
  </si>
  <si>
    <t xml:space="preserve">ECLAIR PATISSIER              </t>
  </si>
  <si>
    <t xml:space="preserve">ECREVISSE QUEUE DECOR         </t>
  </si>
  <si>
    <t xml:space="preserve">ECREVISSES ENTIERES X 10 KG   </t>
  </si>
  <si>
    <t xml:space="preserve">ECREVISSES FRAICHE            </t>
  </si>
  <si>
    <t xml:space="preserve">ELINGUE FILET                 </t>
  </si>
  <si>
    <t xml:space="preserve">EMMENTAL BLOC                 </t>
  </si>
  <si>
    <t xml:space="preserve">EMMENTAL RAPE                 </t>
  </si>
  <si>
    <t xml:space="preserve">ENCORNET                      </t>
  </si>
  <si>
    <t xml:space="preserve">ENCORNET/BL. SEICHE SURGELE   </t>
  </si>
  <si>
    <t xml:space="preserve">ENCRE DE SEICHE               </t>
  </si>
  <si>
    <t xml:space="preserve">ENDIVES                       </t>
  </si>
  <si>
    <t xml:space="preserve">ENDIVES 5/1                   </t>
  </si>
  <si>
    <t>ENTREMETS NOUGAT FRUITS ROUGES</t>
  </si>
  <si>
    <t xml:space="preserve">EPAUTRE                       </t>
  </si>
  <si>
    <t xml:space="preserve">EPINARD HACHE SURGELE         </t>
  </si>
  <si>
    <t xml:space="preserve">EPINARD POUSSES               </t>
  </si>
  <si>
    <t xml:space="preserve">EPINARDS BRANCHES             </t>
  </si>
  <si>
    <t xml:space="preserve">EPINARDS FRAIS                </t>
  </si>
  <si>
    <t xml:space="preserve">ESCARGOTS ACHATINES 4/4       </t>
  </si>
  <si>
    <t xml:space="preserve">ESPADON                       </t>
  </si>
  <si>
    <t xml:space="preserve">ESTRAGON FRAIS                </t>
  </si>
  <si>
    <t xml:space="preserve">ESTRAGON SEC                  </t>
  </si>
  <si>
    <t xml:space="preserve">ETRILLES - CRABES VERTS       </t>
  </si>
  <si>
    <t xml:space="preserve">EVIAN  1/1                    </t>
  </si>
  <si>
    <t xml:space="preserve">EVIAN  1/2                    </t>
  </si>
  <si>
    <t xml:space="preserve">FAISSELLE                     </t>
  </si>
  <si>
    <t xml:space="preserve">FARINE BOULANG SEIGLE T70     </t>
  </si>
  <si>
    <t>FARINE BOULANG TRADI FLEURIANE</t>
  </si>
  <si>
    <t xml:space="preserve">FARINE BOULANG. MIE CREME T65 </t>
  </si>
  <si>
    <t xml:space="preserve">FARINE COMPLETE T150          </t>
  </si>
  <si>
    <t xml:space="preserve">FARINE DE CHATAIGNES          </t>
  </si>
  <si>
    <t xml:space="preserve">FARINE DE GRUAU               </t>
  </si>
  <si>
    <t xml:space="preserve">FARINE DE POIS CHICHE         </t>
  </si>
  <si>
    <t xml:space="preserve">FARINE DE RIZ                 </t>
  </si>
  <si>
    <t xml:space="preserve">FARINE DE SARRAZIN            </t>
  </si>
  <si>
    <t xml:space="preserve">FARINE MAIS                   </t>
  </si>
  <si>
    <t xml:space="preserve">FARINE MELIOR 12 CEREALES     </t>
  </si>
  <si>
    <t xml:space="preserve">FARINE MIX FLORENTIN          </t>
  </si>
  <si>
    <t xml:space="preserve">FARINE REGULATEUR             </t>
  </si>
  <si>
    <t xml:space="preserve">FARINE SEIGLE                 </t>
  </si>
  <si>
    <t xml:space="preserve">FARINE T.45                   </t>
  </si>
  <si>
    <t xml:space="preserve">FARINE T.55                   </t>
  </si>
  <si>
    <t xml:space="preserve">FARINE TEMPURA                </t>
  </si>
  <si>
    <t xml:space="preserve">FECULE POMME DE TERRE         </t>
  </si>
  <si>
    <t xml:space="preserve">FENOUIL FRAIS                 </t>
  </si>
  <si>
    <t xml:space="preserve">FENOUIL MINI                  </t>
  </si>
  <si>
    <t xml:space="preserve">FETA                          </t>
  </si>
  <si>
    <t xml:space="preserve">FEUILLE DE BRICK PAR 10       </t>
  </si>
  <si>
    <t xml:space="preserve">SAC  </t>
  </si>
  <si>
    <t xml:space="preserve">FEUILLE DE CHENE              </t>
  </si>
  <si>
    <t xml:space="preserve">FEVES                         </t>
  </si>
  <si>
    <t xml:space="preserve">FEVES SURGELEES               </t>
  </si>
  <si>
    <t xml:space="preserve">FIGUE FRAICHE                 </t>
  </si>
  <si>
    <t xml:space="preserve">FIGUES SECHES                 </t>
  </si>
  <si>
    <t xml:space="preserve">FLAGEOLET SURGELE-33310       </t>
  </si>
  <si>
    <t xml:space="preserve">FLETAN FRAIS FILET            </t>
  </si>
  <si>
    <t xml:space="preserve">FOND BLANC VOLAILLE CHEF      </t>
  </si>
  <si>
    <t xml:space="preserve">FOND BRISE (X93) MINI         </t>
  </si>
  <si>
    <t xml:space="preserve">FOND DE CANARD                </t>
  </si>
  <si>
    <t xml:space="preserve">FOND DE TARTE BRISEE 22CM     </t>
  </si>
  <si>
    <t xml:space="preserve">FOND DE TARTE SALEE D8        </t>
  </si>
  <si>
    <t xml:space="preserve">FOND FEUILLETE SALE * 125MINI </t>
  </si>
  <si>
    <t>FOND TARTE BRISEE DIAM.26 (*10</t>
  </si>
  <si>
    <t xml:space="preserve">FOND TARTE DIAM26             </t>
  </si>
  <si>
    <t xml:space="preserve">FOND TARTE SALÉE DIAM.22 X 12 </t>
  </si>
  <si>
    <t xml:space="preserve">FOND TARTELETE DIAM 10        </t>
  </si>
  <si>
    <t xml:space="preserve">FOND TARTELETT FEUILLET SALÉ  </t>
  </si>
  <si>
    <t xml:space="preserve">FONDANT BLANC                 </t>
  </si>
  <si>
    <t xml:space="preserve">FONDANT SEAU                  </t>
  </si>
  <si>
    <t xml:space="preserve">FONDS DE VEAU BLANC           </t>
  </si>
  <si>
    <t xml:space="preserve">FONDS DE VEAU BRUN LIÉ        </t>
  </si>
  <si>
    <t xml:space="preserve">FORET NOIRE 8/10              </t>
  </si>
  <si>
    <t xml:space="preserve">FOUGASSE OLIVE HERBES X 12    </t>
  </si>
  <si>
    <t xml:space="preserve">FOURME D'AMBERT               </t>
  </si>
  <si>
    <t xml:space="preserve">FRAISE AROME                  </t>
  </si>
  <si>
    <t xml:space="preserve">FRAISE FRAICHE                </t>
  </si>
  <si>
    <t xml:space="preserve">FRAISE PUREE                  </t>
  </si>
  <si>
    <t>FRAMBOISE  COULIS -SACHET 500G</t>
  </si>
  <si>
    <t xml:space="preserve">FRAMBOISE AROME               </t>
  </si>
  <si>
    <t xml:space="preserve">FRAMBOISE BRISURE SURGELEE    </t>
  </si>
  <si>
    <t xml:space="preserve">FRAMBOISE COULIS              </t>
  </si>
  <si>
    <t xml:space="preserve">FRAMBOISE ENTIERE             </t>
  </si>
  <si>
    <t xml:space="preserve">FRAMBOISE EXTRAIT             </t>
  </si>
  <si>
    <t xml:space="preserve">FRAMBOISE FRAICHE             </t>
  </si>
  <si>
    <t xml:space="preserve">FRAMBOISE PEPIN LINZER        </t>
  </si>
  <si>
    <t xml:space="preserve">FRAMBOISE PUREE               </t>
  </si>
  <si>
    <t xml:space="preserve">FRISEE                        </t>
  </si>
  <si>
    <t xml:space="preserve">FROMAGE 250GR                 </t>
  </si>
  <si>
    <t xml:space="preserve">FROMAGE 500GR                 </t>
  </si>
  <si>
    <t xml:space="preserve">FROMAGE AIL ET F HERBES       </t>
  </si>
  <si>
    <t xml:space="preserve">FROMAGE BLANC                 </t>
  </si>
  <si>
    <t xml:space="preserve">FROMAGE CHEVRE BUCHE          </t>
  </si>
  <si>
    <t xml:space="preserve">FROMAGE COUPE                 </t>
  </si>
  <si>
    <t xml:space="preserve">FROMAGE DE CHEVRE             </t>
  </si>
  <si>
    <t xml:space="preserve">FROMAGE FONDU PORTION         </t>
  </si>
  <si>
    <t xml:space="preserve">FROMAGE FRAIS                 </t>
  </si>
  <si>
    <t xml:space="preserve">FROMAGE FRAIS PORTION         </t>
  </si>
  <si>
    <t xml:space="preserve">FROMAGE TOASTINETTE           </t>
  </si>
  <si>
    <t xml:space="preserve">FRUIT CONFIT CUBE             </t>
  </si>
  <si>
    <t xml:space="preserve">FRUIT DE LA PASSION           </t>
  </si>
  <si>
    <t xml:space="preserve">FRUIT PASSION PUREE           </t>
  </si>
  <si>
    <t xml:space="preserve">FRUIT ROUGE PUREE             </t>
  </si>
  <si>
    <t xml:space="preserve">FRUITIER DU LIMOUSIN          </t>
  </si>
  <si>
    <t xml:space="preserve">FRUITS ROUGES COCKTAIL        </t>
  </si>
  <si>
    <t xml:space="preserve">FRUITS ROUGES PUREE           </t>
  </si>
  <si>
    <t xml:space="preserve">FUMET CRUSTACÉS               </t>
  </si>
  <si>
    <t xml:space="preserve">FUMET DE POISON FRAIS         </t>
  </si>
  <si>
    <t xml:space="preserve">FUMET DE POISSON  CHEF        </t>
  </si>
  <si>
    <t xml:space="preserve">GALETTE DE RIZ                </t>
  </si>
  <si>
    <t xml:space="preserve">GAMBAS GROSSES SURGELÉES      </t>
  </si>
  <si>
    <t xml:space="preserve">GAMBAS N°2 SURGELE            </t>
  </si>
  <si>
    <t xml:space="preserve">GARNITURE FORESTIERE          </t>
  </si>
  <si>
    <t xml:space="preserve">GATEAU INDIVIDUEL             </t>
  </si>
  <si>
    <t xml:space="preserve">GATEAUX SECS                  </t>
  </si>
  <si>
    <t xml:space="preserve">CART </t>
  </si>
  <si>
    <t xml:space="preserve">GAULOISE VERTE                </t>
  </si>
  <si>
    <t xml:space="preserve">GELATINE FEUIL/475GR          </t>
  </si>
  <si>
    <t xml:space="preserve">GELATINE FEUILLE              </t>
  </si>
  <si>
    <t xml:space="preserve">GELATINE POUDRE               </t>
  </si>
  <si>
    <t xml:space="preserve">GELEE CLAIRE                  </t>
  </si>
  <si>
    <t xml:space="preserve">GENIEVRE BAIES                </t>
  </si>
  <si>
    <t xml:space="preserve">GET 27                        </t>
  </si>
  <si>
    <t xml:space="preserve">GIN                           </t>
  </si>
  <si>
    <t xml:space="preserve">GINGEMBRE MOULU               </t>
  </si>
  <si>
    <t xml:space="preserve">GINGEMBRE RACINE              </t>
  </si>
  <si>
    <t xml:space="preserve">GIROLLES                      </t>
  </si>
  <si>
    <t xml:space="preserve">GIROLLES FRAICHES             </t>
  </si>
  <si>
    <t xml:space="preserve">GLACE CARAMEL 2.5L            </t>
  </si>
  <si>
    <t xml:space="preserve">GLACE CHOCOLAT                </t>
  </si>
  <si>
    <t xml:space="preserve">GLACE FRAISE 2.5 L            </t>
  </si>
  <si>
    <t xml:space="preserve">GLACE NOIX 2,5L               </t>
  </si>
  <si>
    <t xml:space="preserve">GLACE POT(2L5)                </t>
  </si>
  <si>
    <t xml:space="preserve">GLACE RHUM RAISIN             </t>
  </si>
  <si>
    <t xml:space="preserve">GLACE VANILLE 2.5L            </t>
  </si>
  <si>
    <t xml:space="preserve">GLUCOSE : POT 1 KG            </t>
  </si>
  <si>
    <t xml:space="preserve">GLUCOSE ATOMISE               </t>
  </si>
  <si>
    <t xml:space="preserve">GLUCOSE SEAU                  </t>
  </si>
  <si>
    <t xml:space="preserve">GRAINE DE SESAME              </t>
  </si>
  <si>
    <t xml:space="preserve">GRAND MARNIER CORDON ROUGE    </t>
  </si>
  <si>
    <t xml:space="preserve">GRAND MARNIER CUISINE         </t>
  </si>
  <si>
    <t xml:space="preserve">GRENADE                       </t>
  </si>
  <si>
    <t xml:space="preserve">GRETA BIERE                   </t>
  </si>
  <si>
    <t xml:space="preserve">GRETA TARTINE CAMPAGNE        </t>
  </si>
  <si>
    <t xml:space="preserve">GRIOTTE PUREE                 </t>
  </si>
  <si>
    <t xml:space="preserve">GRIOTTES SURG                 </t>
  </si>
  <si>
    <t xml:space="preserve">GROSEILLES GELEE 4/4          </t>
  </si>
  <si>
    <t xml:space="preserve">GROSEILLES GRAPPE             </t>
  </si>
  <si>
    <t xml:space="preserve">HADDOCK                       </t>
  </si>
  <si>
    <t xml:space="preserve">HARENG FUMÉ FILETS            </t>
  </si>
  <si>
    <t xml:space="preserve">HARICOT PLAT SURGELE          </t>
  </si>
  <si>
    <t xml:space="preserve">HARICOTS FRAIS COCO           </t>
  </si>
  <si>
    <t xml:space="preserve">HARICOTS ROUGES 4/4           </t>
  </si>
  <si>
    <t xml:space="preserve">HARICOTS SECS COCO            </t>
  </si>
  <si>
    <t xml:space="preserve">HARICOTS SECS ROUGES          </t>
  </si>
  <si>
    <t xml:space="preserve">HARICOTS VERTS EXTRA FINS     </t>
  </si>
  <si>
    <t xml:space="preserve">HARICOTS VERTS FINS           </t>
  </si>
  <si>
    <t xml:space="preserve">HARISSA 1/2                   </t>
  </si>
  <si>
    <t xml:space="preserve">HERBES DE PROVENCE            </t>
  </si>
  <si>
    <t xml:space="preserve">HOMARD                        </t>
  </si>
  <si>
    <t xml:space="preserve">HUILE ARACHIDE 1L             </t>
  </si>
  <si>
    <t xml:space="preserve">HUILE COLZA 1L                </t>
  </si>
  <si>
    <t xml:space="preserve">HUILE DE NOISETTE             </t>
  </si>
  <si>
    <t xml:space="preserve">HUILE DE SESAME               </t>
  </si>
  <si>
    <t xml:space="preserve">HUILE NOIX 1L                 </t>
  </si>
  <si>
    <t xml:space="preserve">HUILE OLIVE  1L               </t>
  </si>
  <si>
    <t xml:space="preserve">HUILE TOURNESOL 1L            </t>
  </si>
  <si>
    <t xml:space="preserve">HUILE TOURNESOL 25L           </t>
  </si>
  <si>
    <t xml:space="preserve">HUILE TOURNESOL 5L            </t>
  </si>
  <si>
    <t xml:space="preserve">HUITRE N° 3 FINE DE CLAIRE    </t>
  </si>
  <si>
    <t xml:space="preserve">HUITRE N°2                    </t>
  </si>
  <si>
    <t xml:space="preserve">INFUSION SACHET               </t>
  </si>
  <si>
    <t xml:space="preserve">ISOMALT                       </t>
  </si>
  <si>
    <t xml:space="preserve">JUS ABRICOT  20CL             </t>
  </si>
  <si>
    <t xml:space="preserve">JUS ABRICOT BOCAL 1 L         </t>
  </si>
  <si>
    <t xml:space="preserve">JUS ANANAS 20CL               </t>
  </si>
  <si>
    <t xml:space="preserve">JUS ANANAS BOCAL 1 L          </t>
  </si>
  <si>
    <t xml:space="preserve">JUS D'AGNEAU                  </t>
  </si>
  <si>
    <t xml:space="preserve">JUS DE CANARD                 </t>
  </si>
  <si>
    <t xml:space="preserve">JUS DE CAROTTES               </t>
  </si>
  <si>
    <t xml:space="preserve">JUS DE FRAISES                </t>
  </si>
  <si>
    <t xml:space="preserve">CL   </t>
  </si>
  <si>
    <t xml:space="preserve">JUS DE FRUITS ROUGES          </t>
  </si>
  <si>
    <t xml:space="preserve">JUS DE LITCHI                 </t>
  </si>
  <si>
    <t xml:space="preserve">JUS DE MANGUE                 </t>
  </si>
  <si>
    <t xml:space="preserve">JUS DE PORC                   </t>
  </si>
  <si>
    <t xml:space="preserve">JUS DE VEAU LIE               </t>
  </si>
  <si>
    <t xml:space="preserve">JUS FRUIT PASSION BOCAL 1L    </t>
  </si>
  <si>
    <t xml:space="preserve">JUS ORANGE 20CL               </t>
  </si>
  <si>
    <t xml:space="preserve">JUS ORANGE BOCAL 1 L          </t>
  </si>
  <si>
    <t xml:space="preserve">JUS PAMPLEMOUSSE 20CL         </t>
  </si>
  <si>
    <t xml:space="preserve">JUS PAMPLEMOUSSE BOCAL 1 L    </t>
  </si>
  <si>
    <t xml:space="preserve">JUS POIRES 20CL               </t>
  </si>
  <si>
    <t xml:space="preserve">JUS POMMES                    </t>
  </si>
  <si>
    <t xml:space="preserve">JUS RAISIN  20CL              </t>
  </si>
  <si>
    <t xml:space="preserve">JUS RAISIN BOCAL 1L           </t>
  </si>
  <si>
    <t xml:space="preserve">JUS TOMATE 20CL               </t>
  </si>
  <si>
    <t xml:space="preserve">JUS TOMATE BOCAL 1L           </t>
  </si>
  <si>
    <t xml:space="preserve">JUS TOMATE LITRE              </t>
  </si>
  <si>
    <t xml:space="preserve">KETCHUP                       </t>
  </si>
  <si>
    <t xml:space="preserve">KIRSCH                        </t>
  </si>
  <si>
    <t xml:space="preserve">KIRSH PATISSERIE              </t>
  </si>
  <si>
    <t xml:space="preserve">KUMQUAT                       </t>
  </si>
  <si>
    <t xml:space="preserve">LAIT 1/2 ECREME UHT           </t>
  </si>
  <si>
    <t xml:space="preserve">LAIT DE COCO 1/2              </t>
  </si>
  <si>
    <t xml:space="preserve">LAIT ENTIER                   </t>
  </si>
  <si>
    <t xml:space="preserve">LAIT POUDRE 500 GRS           </t>
  </si>
  <si>
    <t xml:space="preserve">LAITUE                        </t>
  </si>
  <si>
    <t xml:space="preserve">LAITUE ICEBERG                </t>
  </si>
  <si>
    <t xml:space="preserve">LANGOUSTINE ENTIERE           </t>
  </si>
  <si>
    <t xml:space="preserve">LANGOUSTINE FRAICHE           </t>
  </si>
  <si>
    <t xml:space="preserve">LANGOUSTINES QUEUES SURG      </t>
  </si>
  <si>
    <t xml:space="preserve">LAPIN BARON (0,800 KG/PIÈCE)  </t>
  </si>
  <si>
    <t xml:space="preserve">LAPIN CUISSE                  </t>
  </si>
  <si>
    <t xml:space="preserve">LAPIN P.A.C. FRAIS            </t>
  </si>
  <si>
    <t xml:space="preserve">LAPIN RABLE FRAIS             </t>
  </si>
  <si>
    <t xml:space="preserve">LASAGNE                       </t>
  </si>
  <si>
    <t xml:space="preserve">LAURIER SEC                   </t>
  </si>
  <si>
    <t xml:space="preserve">LAVANDE                       </t>
  </si>
  <si>
    <t xml:space="preserve">LECITHINE DE SOJA             </t>
  </si>
  <si>
    <t xml:space="preserve">LENTILLES CORAIL              </t>
  </si>
  <si>
    <t xml:space="preserve">LENTILLES VERTES              </t>
  </si>
  <si>
    <t xml:space="preserve">LEVURE BOULANGER              </t>
  </si>
  <si>
    <t xml:space="preserve">LEVURE DE BOULANGER SACHET    </t>
  </si>
  <si>
    <t xml:space="preserve">LEVURE SACHET                 </t>
  </si>
  <si>
    <t xml:space="preserve">LIEU JAUNE                    </t>
  </si>
  <si>
    <t xml:space="preserve">LIEU NOIR / FILET FRAIS       </t>
  </si>
  <si>
    <t xml:space="preserve">LILLET                        </t>
  </si>
  <si>
    <t xml:space="preserve">LIMANDE 200 250 (PAR 5 KG)    </t>
  </si>
  <si>
    <t xml:space="preserve">LIMANDE BLONDE FRAICHE        </t>
  </si>
  <si>
    <t xml:space="preserve">LIMANDE FILET FRAIS           </t>
  </si>
  <si>
    <t xml:space="preserve">LIMONADE                      </t>
  </si>
  <si>
    <t xml:space="preserve">LIMONCELLO                    </t>
  </si>
  <si>
    <t xml:space="preserve">LIQUEUR ABRICOTS              </t>
  </si>
  <si>
    <t xml:space="preserve">LIQUEUR DE BANANE             </t>
  </si>
  <si>
    <t xml:space="preserve">LIQUEUR DE CACAO              </t>
  </si>
  <si>
    <t xml:space="preserve">LIQUEUR DE CAFÉ               </t>
  </si>
  <si>
    <t xml:space="preserve">LIQUEUR DE CHATAIGNES         </t>
  </si>
  <si>
    <t xml:space="preserve">LIQUEUR DE FRAISE             </t>
  </si>
  <si>
    <t xml:space="preserve">LIQUEUR DE FRAMBOISES         </t>
  </si>
  <si>
    <t xml:space="preserve">LIQUEUR DE NOIX               </t>
  </si>
  <si>
    <t xml:space="preserve">LIQUEUR DE POIRES WILLIAM     </t>
  </si>
  <si>
    <t xml:space="preserve">LITCHIS AU SIROP              </t>
  </si>
  <si>
    <t xml:space="preserve">LIVAROT                       </t>
  </si>
  <si>
    <t xml:space="preserve">LOLO ROSSA                    </t>
  </si>
  <si>
    <t xml:space="preserve">LOTTE FILET SURGELE X 5KG     </t>
  </si>
  <si>
    <t xml:space="preserve">LOTTE FILETS FRAIS            </t>
  </si>
  <si>
    <t xml:space="preserve">LOTTE FRAIS                   </t>
  </si>
  <si>
    <t xml:space="preserve">LOTTE QUEUE SURGELEE          </t>
  </si>
  <si>
    <t xml:space="preserve">MACARONS (PAR 72)             </t>
  </si>
  <si>
    <t xml:space="preserve">MACARONS MINI (X 144)         </t>
  </si>
  <si>
    <t xml:space="preserve">MACEDOINE LEGUMES CRUE 2.5 KG </t>
  </si>
  <si>
    <t xml:space="preserve">MACHE                         </t>
  </si>
  <si>
    <t xml:space="preserve">MADELEINETTES                 </t>
  </si>
  <si>
    <t xml:space="preserve">MADERE DÉNATURÉ               </t>
  </si>
  <si>
    <t xml:space="preserve">MAIS 3/1                      </t>
  </si>
  <si>
    <t xml:space="preserve">MAIS GRAIN 4/4                </t>
  </si>
  <si>
    <t>BT4/4</t>
  </si>
  <si>
    <t xml:space="preserve">MAIS MINI EPIS                </t>
  </si>
  <si>
    <t xml:space="preserve">MAIZENA                       </t>
  </si>
  <si>
    <t xml:space="preserve">MALIBU                        </t>
  </si>
  <si>
    <t xml:space="preserve">MANDARINE PUREE               </t>
  </si>
  <si>
    <t xml:space="preserve">MANDARINE SEGMENT 3/1         </t>
  </si>
  <si>
    <t xml:space="preserve">MANDARINES                    </t>
  </si>
  <si>
    <t xml:space="preserve">MANGUE                        </t>
  </si>
  <si>
    <t xml:space="preserve">MANGUE PUREE                  </t>
  </si>
  <si>
    <t xml:space="preserve">MANZANA                       </t>
  </si>
  <si>
    <t xml:space="preserve">MAQUEREAU                     </t>
  </si>
  <si>
    <t xml:space="preserve">MARC DE BOURGOGNE             </t>
  </si>
  <si>
    <t xml:space="preserve">MARGARINE BRIOCHE VERT        </t>
  </si>
  <si>
    <t xml:space="preserve">MARGARINE CROISSANT           </t>
  </si>
  <si>
    <t xml:space="preserve">MARGARINE FEUILLETAGE         </t>
  </si>
  <si>
    <t xml:space="preserve">MARGARINE MOKA                </t>
  </si>
  <si>
    <t xml:space="preserve">MARIE BRIZARD                 </t>
  </si>
  <si>
    <t xml:space="preserve">MAROILLE                      </t>
  </si>
  <si>
    <t xml:space="preserve">MARRON PATE 4/4               </t>
  </si>
  <si>
    <t xml:space="preserve">MARRONS AU SIROP 4/4          </t>
  </si>
  <si>
    <t xml:space="preserve">MARSALA                       </t>
  </si>
  <si>
    <t xml:space="preserve">MARTINI BLANC                 </t>
  </si>
  <si>
    <t xml:space="preserve">MARTINI DRY                   </t>
  </si>
  <si>
    <t xml:space="preserve">MARTINI ROUGE                 </t>
  </si>
  <si>
    <t xml:space="preserve">MASCARPONE 0.250GR            </t>
  </si>
  <si>
    <t xml:space="preserve">MASCARPONE 500GR              </t>
  </si>
  <si>
    <t xml:space="preserve">MAYONNAISE                    </t>
  </si>
  <si>
    <t xml:space="preserve">MELON                         </t>
  </si>
  <si>
    <t xml:space="preserve">MENTHE FRAICHE/BOTTE          </t>
  </si>
  <si>
    <t xml:space="preserve">MERLAN ENTIER FRAIS           </t>
  </si>
  <si>
    <t xml:space="preserve">MERLAN FILET FRAIS            </t>
  </si>
  <si>
    <t xml:space="preserve">MERLU FILET                   </t>
  </si>
  <si>
    <t xml:space="preserve">MERLU FRAIS                   </t>
  </si>
  <si>
    <t xml:space="preserve">MERLU PAVE SURGELE *3KG       </t>
  </si>
  <si>
    <t xml:space="preserve">MESCLUN                       </t>
  </si>
  <si>
    <t xml:space="preserve">MIEL                          </t>
  </si>
  <si>
    <t xml:space="preserve">MILLEFEUILLE X 16             </t>
  </si>
  <si>
    <t xml:space="preserve">MIRABELLE SIROP 2/1           </t>
  </si>
  <si>
    <t xml:space="preserve">MOKA CAFÉ 6/8                 </t>
  </si>
  <si>
    <t xml:space="preserve">MOKA CHOCOLAT 6/8             </t>
  </si>
  <si>
    <t xml:space="preserve">MORBIER                       </t>
  </si>
  <si>
    <t xml:space="preserve">MORILLE SECHE                 </t>
  </si>
  <si>
    <t xml:space="preserve">MORILLES SURGELEES            </t>
  </si>
  <si>
    <t xml:space="preserve">MORUE SALEE                   </t>
  </si>
  <si>
    <t xml:space="preserve">MOULE PLEINE EAU              </t>
  </si>
  <si>
    <t xml:space="preserve">MOULES BOUCHOTS               </t>
  </si>
  <si>
    <t xml:space="preserve">MOULES D ESPAGNE              </t>
  </si>
  <si>
    <t xml:space="preserve">MOULES DECORTIQUEES           </t>
  </si>
  <si>
    <t xml:space="preserve">MOUSSELINE AUX POIRES 8/10    </t>
  </si>
  <si>
    <t xml:space="preserve">MOUSSERON SEC                 </t>
  </si>
  <si>
    <t xml:space="preserve">MOUTARDE A L'ANCIENNE         </t>
  </si>
  <si>
    <t xml:space="preserve">MOUTARDE SEAU 1KG             </t>
  </si>
  <si>
    <t xml:space="preserve">MOUTARDE VIOLETTE             </t>
  </si>
  <si>
    <t xml:space="preserve">MOZARELLA                     </t>
  </si>
  <si>
    <t xml:space="preserve">MOZZARELLA BOULES CERISES     </t>
  </si>
  <si>
    <t xml:space="preserve">MUNSTER PETIT (200 GR)        </t>
  </si>
  <si>
    <t xml:space="preserve">MURES SURGELEES               </t>
  </si>
  <si>
    <t xml:space="preserve">MUSCAT                        </t>
  </si>
  <si>
    <t xml:space="preserve">MYRTILLE PUREE                </t>
  </si>
  <si>
    <t xml:space="preserve">MYRTILLES SURGELEES           </t>
  </si>
  <si>
    <t xml:space="preserve">NAPPAGE BLOND                 </t>
  </si>
  <si>
    <t xml:space="preserve">NAPPAGE NEUTRE                </t>
  </si>
  <si>
    <t xml:space="preserve">NAPPAGE ROUGE                 </t>
  </si>
  <si>
    <t xml:space="preserve">NAVETS  RONDS                 </t>
  </si>
  <si>
    <t xml:space="preserve">NAVETS - FANES PQUET          </t>
  </si>
  <si>
    <t xml:space="preserve">NAVETS - KG                   </t>
  </si>
  <si>
    <t xml:space="preserve">NAVETS MINI                   </t>
  </si>
  <si>
    <t xml:space="preserve">NOILLY PRAT                   </t>
  </si>
  <si>
    <t xml:space="preserve">NOISETTES ENTIERES            </t>
  </si>
  <si>
    <t xml:space="preserve">NOISETTES HACHEES             </t>
  </si>
  <si>
    <t xml:space="preserve">NOISETTES MONDEES             </t>
  </si>
  <si>
    <t xml:space="preserve">NOISETTES POUDRE EN KG        </t>
  </si>
  <si>
    <t xml:space="preserve">NOIX CERNEAUX INVALIDES       </t>
  </si>
  <si>
    <t xml:space="preserve">NOIX DE CAJOU                 </t>
  </si>
  <si>
    <t xml:space="preserve">NOIX DE COCO POUDRE           </t>
  </si>
  <si>
    <t xml:space="preserve">NOIX DE COCO PUREE            </t>
  </si>
  <si>
    <t xml:space="preserve">NOIX DE MUSCADE ENTIERE       </t>
  </si>
  <si>
    <t xml:space="preserve">NOIX DE MUSCADE MOULUE  POT   </t>
  </si>
  <si>
    <t xml:space="preserve">NOIX DE ST JACQUES            </t>
  </si>
  <si>
    <t>NOIX DE ST JACQUES AVEC CORAIL</t>
  </si>
  <si>
    <t>NOIX DE ST JACQUES SANS CORAIL</t>
  </si>
  <si>
    <t xml:space="preserve">NOIX PETONCLE                 </t>
  </si>
  <si>
    <t xml:space="preserve">NOIX ST JACQUES 10/20         </t>
  </si>
  <si>
    <t xml:space="preserve">NOUGAT BRISURE                </t>
  </si>
  <si>
    <t xml:space="preserve">NOUGAT CREME                  </t>
  </si>
  <si>
    <t xml:space="preserve">NUTELLA                       </t>
  </si>
  <si>
    <t xml:space="preserve">OEUF POCHEE                   </t>
  </si>
  <si>
    <t xml:space="preserve">OIE PAC                       </t>
  </si>
  <si>
    <t xml:space="preserve">OIE RILLETTE                  </t>
  </si>
  <si>
    <t xml:space="preserve">OIGNON  BLANC VINAIGRE        </t>
  </si>
  <si>
    <t xml:space="preserve">OIGNON BLANC FRAIS            </t>
  </si>
  <si>
    <t xml:space="preserve">OIGNON GRELOT                 </t>
  </si>
  <si>
    <t xml:space="preserve">OIGNON ROUGE                  </t>
  </si>
  <si>
    <t>G/N 1</t>
  </si>
  <si>
    <t>APPRAREIL A creme prise</t>
  </si>
  <si>
    <t>creme liquide 18% MG</t>
  </si>
  <si>
    <t>maizena</t>
  </si>
  <si>
    <t>LEGUMES DE SAISON</t>
  </si>
  <si>
    <t>carottes</t>
  </si>
  <si>
    <t xml:space="preserve">oignons </t>
  </si>
  <si>
    <t>ail haché</t>
  </si>
  <si>
    <t>fromage rapé</t>
  </si>
  <si>
    <t>preparer l appareil</t>
  </si>
  <si>
    <t>émincés les oignons et haché l ail</t>
  </si>
  <si>
    <t xml:space="preserve">faire suéer le tout </t>
  </si>
  <si>
    <t xml:space="preserve">disposer les fromage sur les légumes et verser </t>
  </si>
  <si>
    <t>l appareil sur la quiche</t>
  </si>
  <si>
    <t>prechauffer le four a 210 °</t>
  </si>
  <si>
    <t>sel ,poivre ,muscade ou autre epices au choix</t>
  </si>
  <si>
    <t>litre</t>
  </si>
  <si>
    <t>piece</t>
  </si>
  <si>
    <t>kg</t>
  </si>
  <si>
    <t>gousse</t>
  </si>
  <si>
    <t>FLAN AUX ŒUFS ET LEGUMES DE SAISON</t>
  </si>
  <si>
    <t>18  LYCEENS  OU 24 COLLEGIENS</t>
  </si>
  <si>
    <t>creme œufs maizena(selon légumes)</t>
  </si>
  <si>
    <t>chou romanesco</t>
  </si>
  <si>
    <t>œufs frais ou œufs entier liquide</t>
  </si>
  <si>
    <t>butternut</t>
  </si>
  <si>
    <t>Enfourner le flan 180° pdt environ 45 minutes</t>
  </si>
  <si>
    <t xml:space="preserve">coupées en paysanne les légumes </t>
  </si>
  <si>
    <t>mettre la preparation dans  la plaque</t>
  </si>
  <si>
    <t>dans plaque gastro chemiser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</si>
</sst>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#,##0.00\ [$€-1];\-#,##0.00\ [$€-1]"/>
    <numFmt numFmtId="174" formatCode="0.000"/>
    <numFmt numFmtId="175" formatCode="#,##0.00\ _F"/>
    <numFmt numFmtId="176" formatCode="#,##0.00\ [$€-1]"/>
    <numFmt numFmtId="177" formatCode="[$-40C]dddd\ d\ mmmm\ yyyy"/>
    <numFmt numFmtId="178" formatCode="0000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61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2"/>
      <name val="Bazook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i/>
      <sz val="7"/>
      <name val="Arial Black"/>
      <family val="2"/>
    </font>
    <font>
      <sz val="9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0"/>
      <name val="Bazooka"/>
      <family val="0"/>
    </font>
    <font>
      <b/>
      <i/>
      <sz val="8"/>
      <name val="Bazooka"/>
      <family val="0"/>
    </font>
    <font>
      <i/>
      <sz val="9"/>
      <name val="Bazooka"/>
      <family val="0"/>
    </font>
    <font>
      <i/>
      <sz val="10"/>
      <name val="Arial"/>
      <family val="2"/>
    </font>
    <font>
      <b/>
      <i/>
      <sz val="16"/>
      <name val="Calibri"/>
      <family val="2"/>
    </font>
    <font>
      <b/>
      <i/>
      <sz val="14"/>
      <name val="Bazooka"/>
      <family val="0"/>
    </font>
    <font>
      <sz val="7"/>
      <name val="Arial"/>
      <family val="2"/>
    </font>
    <font>
      <b/>
      <i/>
      <sz val="9"/>
      <name val="Arial"/>
      <family val="2"/>
    </font>
    <font>
      <sz val="9"/>
      <name val="Arial Black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double"/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double"/>
      <right style="medium"/>
      <top style="hair"/>
      <bottom style="double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double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72" fontId="0" fillId="0" borderId="0" applyFon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46" applyNumberFormat="1" applyFont="1" applyFill="1" applyBorder="1" applyAlignment="1" applyProtection="1">
      <alignment horizontal="center" vertical="center"/>
      <protection/>
    </xf>
    <xf numFmtId="0" fontId="9" fillId="0" borderId="0" xfId="46" applyNumberFormat="1" applyFont="1" applyFill="1" applyBorder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center" vertical="center"/>
      <protection/>
    </xf>
    <xf numFmtId="0" fontId="0" fillId="0" borderId="0" xfId="46" applyNumberFormat="1" applyFont="1" applyFill="1" applyBorder="1" applyAlignment="1" applyProtection="1">
      <alignment horizontal="center" vertical="center"/>
      <protection/>
    </xf>
    <xf numFmtId="0" fontId="9" fillId="0" borderId="0" xfId="46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9" fillId="0" borderId="0" xfId="46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/>
    </xf>
    <xf numFmtId="0" fontId="23" fillId="35" borderId="21" xfId="0" applyFont="1" applyFill="1" applyBorder="1" applyAlignment="1">
      <alignment vertical="center"/>
    </xf>
    <xf numFmtId="0" fontId="4" fillId="35" borderId="22" xfId="0" applyFont="1" applyFill="1" applyBorder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35" borderId="21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39" fontId="15" fillId="0" borderId="19" xfId="44" applyNumberFormat="1" applyFont="1" applyBorder="1" applyAlignment="1">
      <alignment horizontal="center"/>
    </xf>
    <xf numFmtId="39" fontId="15" fillId="0" borderId="10" xfId="44" applyNumberFormat="1" applyFont="1" applyBorder="1" applyAlignment="1">
      <alignment horizontal="center"/>
    </xf>
    <xf numFmtId="39" fontId="15" fillId="0" borderId="26" xfId="44" applyNumberFormat="1" applyFont="1" applyBorder="1" applyAlignment="1">
      <alignment horizontal="center"/>
    </xf>
    <xf numFmtId="0" fontId="15" fillId="35" borderId="22" xfId="0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/>
    </xf>
    <xf numFmtId="174" fontId="4" fillId="0" borderId="32" xfId="0" applyNumberFormat="1" applyFont="1" applyBorder="1" applyAlignment="1">
      <alignment horizontal="center"/>
    </xf>
    <xf numFmtId="174" fontId="4" fillId="0" borderId="33" xfId="0" applyNumberFormat="1" applyFont="1" applyBorder="1" applyAlignment="1">
      <alignment horizontal="center"/>
    </xf>
    <xf numFmtId="173" fontId="1" fillId="0" borderId="34" xfId="0" applyNumberFormat="1" applyFont="1" applyBorder="1" applyAlignment="1">
      <alignment horizontal="center" vertical="center"/>
    </xf>
    <xf numFmtId="173" fontId="1" fillId="0" borderId="35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left" vertical="center" wrapText="1"/>
    </xf>
    <xf numFmtId="0" fontId="19" fillId="36" borderId="39" xfId="0" applyFont="1" applyFill="1" applyBorder="1" applyAlignment="1">
      <alignment horizontal="left" vertical="center" wrapText="1"/>
    </xf>
    <xf numFmtId="0" fontId="19" fillId="36" borderId="40" xfId="0" applyFont="1" applyFill="1" applyBorder="1" applyAlignment="1">
      <alignment horizontal="left" vertical="center" wrapText="1"/>
    </xf>
    <xf numFmtId="0" fontId="19" fillId="36" borderId="37" xfId="0" applyFont="1" applyFill="1" applyBorder="1" applyAlignment="1">
      <alignment horizontal="left" vertical="center" wrapText="1"/>
    </xf>
    <xf numFmtId="0" fontId="19" fillId="36" borderId="0" xfId="0" applyFont="1" applyFill="1" applyBorder="1" applyAlignment="1">
      <alignment horizontal="left" vertical="center" wrapText="1"/>
    </xf>
    <xf numFmtId="0" fontId="19" fillId="36" borderId="41" xfId="0" applyFont="1" applyFill="1" applyBorder="1" applyAlignment="1">
      <alignment horizontal="left" vertical="center" wrapText="1"/>
    </xf>
    <xf numFmtId="0" fontId="19" fillId="36" borderId="42" xfId="0" applyFont="1" applyFill="1" applyBorder="1" applyAlignment="1">
      <alignment horizontal="left" vertical="center" wrapText="1"/>
    </xf>
    <xf numFmtId="0" fontId="19" fillId="36" borderId="43" xfId="0" applyFont="1" applyFill="1" applyBorder="1" applyAlignment="1">
      <alignment horizontal="left" vertical="center" wrapText="1"/>
    </xf>
    <xf numFmtId="0" fontId="19" fillId="36" borderId="44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19" fillId="36" borderId="49" xfId="0" applyFont="1" applyFill="1" applyBorder="1" applyAlignment="1">
      <alignment horizontal="center" vertical="center" wrapText="1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left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left" vertical="center" wrapText="1"/>
    </xf>
    <xf numFmtId="0" fontId="9" fillId="34" borderId="59" xfId="0" applyFont="1" applyFill="1" applyBorder="1" applyAlignment="1">
      <alignment horizontal="left" vertical="center" wrapText="1"/>
    </xf>
    <xf numFmtId="0" fontId="9" fillId="34" borderId="60" xfId="0" applyFont="1" applyFill="1" applyBorder="1" applyAlignment="1">
      <alignment horizontal="left" vertical="center" wrapText="1"/>
    </xf>
    <xf numFmtId="0" fontId="9" fillId="34" borderId="61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173" fontId="6" fillId="0" borderId="34" xfId="0" applyNumberFormat="1" applyFont="1" applyBorder="1" applyAlignment="1">
      <alignment horizontal="center" vertical="center"/>
    </xf>
    <xf numFmtId="173" fontId="6" fillId="0" borderId="35" xfId="0" applyNumberFormat="1" applyFont="1" applyBorder="1" applyAlignment="1">
      <alignment horizontal="center" vertical="center"/>
    </xf>
    <xf numFmtId="173" fontId="6" fillId="0" borderId="62" xfId="0" applyNumberFormat="1" applyFont="1" applyBorder="1" applyAlignment="1">
      <alignment horizontal="center" vertical="center"/>
    </xf>
    <xf numFmtId="173" fontId="6" fillId="0" borderId="6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2" fillId="35" borderId="64" xfId="0" applyFont="1" applyFill="1" applyBorder="1" applyAlignment="1">
      <alignment horizontal="center" vertical="center" wrapText="1"/>
    </xf>
    <xf numFmtId="0" fontId="22" fillId="35" borderId="65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174" fontId="4" fillId="0" borderId="20" xfId="0" applyNumberFormat="1" applyFont="1" applyBorder="1" applyAlignment="1">
      <alignment horizontal="center"/>
    </xf>
    <xf numFmtId="174" fontId="4" fillId="0" borderId="66" xfId="0" applyNumberFormat="1" applyFont="1" applyBorder="1" applyAlignment="1">
      <alignment horizontal="center"/>
    </xf>
    <xf numFmtId="174" fontId="4" fillId="0" borderId="67" xfId="0" applyNumberFormat="1" applyFont="1" applyBorder="1" applyAlignment="1">
      <alignment horizontal="center"/>
    </xf>
    <xf numFmtId="174" fontId="4" fillId="0" borderId="68" xfId="0" applyNumberFormat="1" applyFont="1" applyBorder="1" applyAlignment="1">
      <alignment horizontal="center"/>
    </xf>
    <xf numFmtId="174" fontId="4" fillId="0" borderId="69" xfId="0" applyNumberFormat="1" applyFont="1" applyBorder="1" applyAlignment="1">
      <alignment horizontal="center"/>
    </xf>
    <xf numFmtId="174" fontId="4" fillId="0" borderId="70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73" xfId="0" applyFont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58"/>
  <sheetViews>
    <sheetView showZeros="0" tabSelected="1" zoomScalePageLayoutView="0" workbookViewId="0" topLeftCell="A1">
      <selection activeCell="K14" sqref="K14:L14"/>
    </sheetView>
  </sheetViews>
  <sheetFormatPr defaultColWidth="11.421875" defaultRowHeight="12.75"/>
  <cols>
    <col min="1" max="1" width="28.7109375" style="0" customWidth="1"/>
    <col min="2" max="2" width="6.8515625" style="0" customWidth="1"/>
    <col min="3" max="3" width="2.57421875" style="0" customWidth="1"/>
    <col min="4" max="4" width="2.00390625" style="0" customWidth="1"/>
    <col min="5" max="5" width="1.421875" style="0" customWidth="1"/>
    <col min="6" max="6" width="1.7109375" style="0" customWidth="1"/>
    <col min="7" max="7" width="0.5625" style="0" hidden="1" customWidth="1"/>
    <col min="8" max="8" width="4.140625" style="0" customWidth="1"/>
    <col min="9" max="9" width="5.57421875" style="0" customWidth="1"/>
    <col min="10" max="10" width="2.57421875" style="0" customWidth="1"/>
    <col min="11" max="11" width="20.28125" style="0" customWidth="1"/>
    <col min="12" max="12" width="19.140625" style="0" customWidth="1"/>
    <col min="13" max="13" width="2.421875" style="0" customWidth="1"/>
  </cols>
  <sheetData>
    <row r="1" spans="1:13" ht="35.25" customHeight="1" thickBot="1">
      <c r="A1" s="38" t="s">
        <v>482</v>
      </c>
      <c r="B1" s="39"/>
      <c r="C1" s="45"/>
      <c r="D1" s="46"/>
      <c r="E1" s="46"/>
      <c r="F1" s="46"/>
      <c r="G1" s="46"/>
      <c r="H1" s="46"/>
      <c r="I1" s="46"/>
      <c r="J1" s="46"/>
      <c r="K1" s="47"/>
      <c r="L1" s="24" t="s">
        <v>480</v>
      </c>
      <c r="M1" s="29">
        <v>18</v>
      </c>
    </row>
    <row r="2" spans="1:13" ht="6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27.75" customHeight="1" thickBot="1">
      <c r="A3" s="28" t="s">
        <v>464</v>
      </c>
      <c r="B3" s="90" t="s">
        <v>1539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6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38.25" customHeight="1" thickBot="1">
      <c r="A5" s="27" t="s">
        <v>468</v>
      </c>
      <c r="B5" s="92" t="s">
        <v>1540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25" customFormat="1" ht="5.25" customHeight="1" thickBo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ht="15.75" customHeight="1">
      <c r="A7" s="93" t="s">
        <v>467</v>
      </c>
      <c r="B7" s="22" t="s">
        <v>469</v>
      </c>
      <c r="C7" s="95" t="s">
        <v>481</v>
      </c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ht="13.5" customHeight="1">
      <c r="A8" s="94"/>
      <c r="B8" s="23" t="s">
        <v>470</v>
      </c>
      <c r="C8" s="98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15" customHeight="1" thickBot="1">
      <c r="A9" s="94"/>
      <c r="B9" s="26" t="s">
        <v>471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1:13" s="25" customFormat="1" ht="4.5" customHeight="1" thickBo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41.25" customHeight="1" thickBot="1">
      <c r="A11" s="105" t="s">
        <v>486</v>
      </c>
      <c r="B11" s="84" t="s">
        <v>476</v>
      </c>
      <c r="C11" s="110" t="s">
        <v>477</v>
      </c>
      <c r="D11" s="111"/>
      <c r="E11" s="111"/>
      <c r="F11" s="111"/>
      <c r="G11" s="112"/>
      <c r="H11" s="62" t="s">
        <v>478</v>
      </c>
      <c r="I11" s="106" t="s">
        <v>479</v>
      </c>
      <c r="J11" s="108" t="s">
        <v>474</v>
      </c>
      <c r="K11" s="121" t="s">
        <v>484</v>
      </c>
      <c r="L11" s="122"/>
      <c r="M11" s="108" t="s">
        <v>475</v>
      </c>
    </row>
    <row r="12" spans="1:13" ht="0.75" customHeight="1" hidden="1">
      <c r="A12" s="105"/>
      <c r="B12" s="85"/>
      <c r="C12" s="110"/>
      <c r="D12" s="111"/>
      <c r="E12" s="111"/>
      <c r="F12" s="111"/>
      <c r="G12" s="112"/>
      <c r="H12" s="63"/>
      <c r="I12" s="107"/>
      <c r="J12" s="109"/>
      <c r="K12" s="123"/>
      <c r="L12" s="124"/>
      <c r="M12" s="109"/>
    </row>
    <row r="13" spans="1:13" s="1" customFormat="1" ht="12.75" customHeight="1">
      <c r="A13" s="31"/>
      <c r="B13" s="32"/>
      <c r="C13" s="113"/>
      <c r="D13" s="114"/>
      <c r="E13" s="114"/>
      <c r="F13" s="114"/>
      <c r="G13" s="115"/>
      <c r="H13" s="33"/>
      <c r="I13" s="40">
        <f>PRODUCT(C13,H13)</f>
        <v>0</v>
      </c>
      <c r="J13" s="43"/>
      <c r="K13" s="129"/>
      <c r="L13" s="130"/>
      <c r="M13" s="35"/>
    </row>
    <row r="14" spans="1:13" s="1" customFormat="1" ht="12.75" customHeight="1">
      <c r="A14" s="21" t="s">
        <v>1519</v>
      </c>
      <c r="B14" s="19">
        <f>IF(ISNA(VLOOKUP(A14,BASE!$A$1:$C$1199,3,FALSE)),"",VLOOKUP(A14,BASE!$A$1:$C$1199,3,FALSE))</f>
      </c>
      <c r="C14" s="57"/>
      <c r="D14" s="58"/>
      <c r="E14" s="58"/>
      <c r="F14" s="58"/>
      <c r="G14" s="59"/>
      <c r="H14" s="30">
        <f>IF(B14="","",VLOOKUP(A14,BASE!$A$1:$C$1199,2,FALSE))</f>
      </c>
      <c r="I14" s="41">
        <f aca="true" t="shared" si="0" ref="I14:I50">PRODUCT(C14,H14)</f>
        <v>0</v>
      </c>
      <c r="J14" s="44"/>
      <c r="K14" s="131" t="s">
        <v>1548</v>
      </c>
      <c r="L14" s="132"/>
      <c r="M14" s="36"/>
    </row>
    <row r="15" spans="1:13" s="1" customFormat="1" ht="12.75" customHeight="1">
      <c r="A15" s="21"/>
      <c r="B15" s="19">
        <f>IF(ISNA(VLOOKUP(A15,BASE!$A$1:$C$1199,3,FALSE)),"",VLOOKUP(A15,BASE!$A$1:$C$1199,3,FALSE))</f>
      </c>
      <c r="C15" s="57"/>
      <c r="D15" s="58"/>
      <c r="E15" s="58"/>
      <c r="F15" s="58"/>
      <c r="G15" s="59"/>
      <c r="H15" s="30">
        <f>IF(B15="","",VLOOKUP(A15,BASE!$A$1:$C$1199,2,FALSE))</f>
      </c>
      <c r="I15" s="41">
        <f t="shared" si="0"/>
        <v>0</v>
      </c>
      <c r="J15" s="44"/>
      <c r="K15" s="131"/>
      <c r="L15" s="132"/>
      <c r="M15" s="36"/>
    </row>
    <row r="16" spans="1:13" s="1" customFormat="1" ht="12.75" customHeight="1">
      <c r="A16" s="21"/>
      <c r="B16" s="19">
        <f>IF(ISNA(VLOOKUP(A16,BASE!$A$1:$C$1199,3,FALSE)),"",VLOOKUP(A16,BASE!$A$1:$C$1199,3,FALSE))</f>
      </c>
      <c r="C16" s="57"/>
      <c r="D16" s="58"/>
      <c r="E16" s="58"/>
      <c r="F16" s="58"/>
      <c r="G16" s="59"/>
      <c r="H16" s="30">
        <f>IF(B16="","",VLOOKUP(A16,BASE!$A$1:$C$1199,2,FALSE))</f>
      </c>
      <c r="I16" s="41">
        <f t="shared" si="0"/>
        <v>0</v>
      </c>
      <c r="J16" s="44"/>
      <c r="K16" s="125"/>
      <c r="L16" s="126"/>
      <c r="M16" s="36"/>
    </row>
    <row r="17" spans="1:13" s="1" customFormat="1" ht="12.75" customHeight="1">
      <c r="A17" s="21" t="s">
        <v>1520</v>
      </c>
      <c r="B17" s="19">
        <f>IF(ISNA(VLOOKUP(A17,BASE!$A$1:$C$1199,3,FALSE)),"",VLOOKUP(A17,BASE!$A$1:$C$1199,3,FALSE))</f>
      </c>
      <c r="C17" s="57"/>
      <c r="D17" s="58"/>
      <c r="E17" s="58"/>
      <c r="F17" s="58"/>
      <c r="G17" s="59"/>
      <c r="H17" s="30">
        <f>IF(B17="","",VLOOKUP(A17,BASE!$A$1:$C$1199,2,FALSE))</f>
      </c>
      <c r="I17" s="41">
        <f t="shared" si="0"/>
        <v>0</v>
      </c>
      <c r="J17" s="44"/>
      <c r="K17" s="133" t="s">
        <v>1528</v>
      </c>
      <c r="L17" s="126"/>
      <c r="M17" s="36"/>
    </row>
    <row r="18" spans="1:13" s="1" customFormat="1" ht="12.75" customHeight="1">
      <c r="A18" s="21" t="s">
        <v>1521</v>
      </c>
      <c r="B18" s="19" t="s">
        <v>1535</v>
      </c>
      <c r="C18" s="57">
        <v>3</v>
      </c>
      <c r="D18" s="58"/>
      <c r="E18" s="58"/>
      <c r="F18" s="58"/>
      <c r="G18" s="59"/>
      <c r="H18" s="30" t="e">
        <f>IF(B18="","",VLOOKUP(A18,BASE!$A$1:$C$1199,2,FALSE))</f>
        <v>#N/A</v>
      </c>
      <c r="I18" s="41" t="e">
        <f t="shared" si="0"/>
        <v>#N/A</v>
      </c>
      <c r="J18" s="44"/>
      <c r="K18" s="133" t="s">
        <v>1541</v>
      </c>
      <c r="L18" s="126"/>
      <c r="M18" s="36"/>
    </row>
    <row r="19" spans="1:13" s="1" customFormat="1" ht="12.75" customHeight="1">
      <c r="A19" s="21" t="s">
        <v>1543</v>
      </c>
      <c r="B19" s="19" t="s">
        <v>1536</v>
      </c>
      <c r="C19" s="57">
        <v>36</v>
      </c>
      <c r="D19" s="58"/>
      <c r="E19" s="58"/>
      <c r="F19" s="58"/>
      <c r="G19" s="59"/>
      <c r="H19" s="30" t="e">
        <f>IF(B19="","",VLOOKUP(A19,BASE!$A$1:$C$1199,2,FALSE))</f>
        <v>#N/A</v>
      </c>
      <c r="I19" s="41" t="e">
        <f t="shared" si="0"/>
        <v>#N/A</v>
      </c>
      <c r="J19" s="44"/>
      <c r="K19" s="133" t="s">
        <v>1534</v>
      </c>
      <c r="L19" s="126"/>
      <c r="M19" s="36"/>
    </row>
    <row r="20" spans="1:13" s="1" customFormat="1" ht="12.75" customHeight="1">
      <c r="A20" s="21" t="s">
        <v>1522</v>
      </c>
      <c r="B20" s="19" t="s">
        <v>1537</v>
      </c>
      <c r="C20" s="57">
        <v>0.09</v>
      </c>
      <c r="D20" s="58"/>
      <c r="E20" s="58"/>
      <c r="F20" s="58"/>
      <c r="G20" s="59"/>
      <c r="H20" s="30" t="e">
        <f>IF(B20="","",VLOOKUP(A20,BASE!$A$1:$C$1199,2,FALSE))</f>
        <v>#N/A</v>
      </c>
      <c r="I20" s="41" t="e">
        <f t="shared" si="0"/>
        <v>#N/A</v>
      </c>
      <c r="J20" s="44"/>
      <c r="K20" s="125"/>
      <c r="L20" s="126"/>
      <c r="M20" s="36"/>
    </row>
    <row r="21" spans="1:13" s="1" customFormat="1" ht="12.75" customHeight="1">
      <c r="A21" s="21"/>
      <c r="B21" s="19">
        <f>IF(ISNA(VLOOKUP(A21,BASE!$A$1:$C$1199,3,FALSE)),"",VLOOKUP(A21,BASE!$A$1:$C$1199,3,FALSE))</f>
      </c>
      <c r="C21" s="57"/>
      <c r="D21" s="58"/>
      <c r="E21" s="58"/>
      <c r="F21" s="58"/>
      <c r="G21" s="59"/>
      <c r="H21" s="30">
        <f>IF(B21="","",VLOOKUP(A21,BASE!$A$1:$C$1199,2,FALSE))</f>
      </c>
      <c r="I21" s="41">
        <f t="shared" si="0"/>
        <v>0</v>
      </c>
      <c r="J21" s="44"/>
      <c r="K21" s="125"/>
      <c r="L21" s="126"/>
      <c r="M21" s="36"/>
    </row>
    <row r="22" spans="1:13" s="1" customFormat="1" ht="12.75" customHeight="1">
      <c r="A22" s="21" t="s">
        <v>1523</v>
      </c>
      <c r="B22" s="19">
        <f>IF(ISNA(VLOOKUP(A22,BASE!$A$1:$C$1199,3,FALSE)),"",VLOOKUP(A22,BASE!$A$1:$C$1199,3,FALSE))</f>
      </c>
      <c r="C22" s="57"/>
      <c r="D22" s="58"/>
      <c r="E22" s="58"/>
      <c r="F22" s="58"/>
      <c r="G22" s="59"/>
      <c r="H22" s="30">
        <f>IF(B22="","",VLOOKUP(A22,BASE!$A$1:$C$1199,2,FALSE))</f>
      </c>
      <c r="I22" s="41">
        <f t="shared" si="0"/>
        <v>0</v>
      </c>
      <c r="J22" s="44"/>
      <c r="K22" s="125"/>
      <c r="L22" s="126"/>
      <c r="M22" s="36"/>
    </row>
    <row r="23" spans="1:13" s="1" customFormat="1" ht="12.75" customHeight="1">
      <c r="A23" s="21" t="s">
        <v>1544</v>
      </c>
      <c r="B23" s="19" t="s">
        <v>1537</v>
      </c>
      <c r="C23" s="57">
        <v>3</v>
      </c>
      <c r="D23" s="58"/>
      <c r="E23" s="58"/>
      <c r="F23" s="58"/>
      <c r="G23" s="59"/>
      <c r="H23" s="30" t="e">
        <f>IF(B23="","",VLOOKUP(A23,BASE!$A$1:$C$1199,2,FALSE))</f>
        <v>#N/A</v>
      </c>
      <c r="I23" s="41" t="e">
        <f t="shared" si="0"/>
        <v>#N/A</v>
      </c>
      <c r="J23" s="44"/>
      <c r="K23" s="125"/>
      <c r="L23" s="126"/>
      <c r="M23" s="36"/>
    </row>
    <row r="24" spans="1:13" s="1" customFormat="1" ht="12.75" customHeight="1">
      <c r="A24" s="21" t="s">
        <v>1542</v>
      </c>
      <c r="B24" s="19" t="s">
        <v>1537</v>
      </c>
      <c r="C24" s="57">
        <v>2</v>
      </c>
      <c r="D24" s="58"/>
      <c r="E24" s="58"/>
      <c r="F24" s="58"/>
      <c r="G24" s="59"/>
      <c r="H24" s="30" t="e">
        <f>IF(B24="","",VLOOKUP(A24,BASE!$A$1:$C$1199,2,FALSE))</f>
        <v>#N/A</v>
      </c>
      <c r="I24" s="41" t="e">
        <f t="shared" si="0"/>
        <v>#N/A</v>
      </c>
      <c r="J24" s="44"/>
      <c r="K24" s="133" t="s">
        <v>1546</v>
      </c>
      <c r="L24" s="126"/>
      <c r="M24" s="36"/>
    </row>
    <row r="25" spans="1:13" s="1" customFormat="1" ht="12.75" customHeight="1">
      <c r="A25" s="21" t="s">
        <v>1524</v>
      </c>
      <c r="B25" s="19" t="s">
        <v>1537</v>
      </c>
      <c r="C25" s="57">
        <v>1</v>
      </c>
      <c r="D25" s="58"/>
      <c r="E25" s="58"/>
      <c r="F25" s="58"/>
      <c r="G25" s="59"/>
      <c r="H25" s="30" t="e">
        <f>IF(B25="","",VLOOKUP(A25,BASE!$A$1:$C$1199,2,FALSE))</f>
        <v>#N/A</v>
      </c>
      <c r="I25" s="41" t="e">
        <f t="shared" si="0"/>
        <v>#N/A</v>
      </c>
      <c r="J25" s="44"/>
      <c r="K25" s="133" t="s">
        <v>1529</v>
      </c>
      <c r="L25" s="126"/>
      <c r="M25" s="36"/>
    </row>
    <row r="26" spans="1:13" s="1" customFormat="1" ht="12.75" customHeight="1">
      <c r="A26" s="21" t="s">
        <v>1525</v>
      </c>
      <c r="B26" s="19" t="s">
        <v>1537</v>
      </c>
      <c r="C26" s="57">
        <v>0.25</v>
      </c>
      <c r="D26" s="58"/>
      <c r="E26" s="58"/>
      <c r="F26" s="58"/>
      <c r="G26" s="59"/>
      <c r="H26" s="30" t="e">
        <f>IF(B26="","",VLOOKUP(A26,BASE!$A$1:$C$1199,2,FALSE))</f>
        <v>#N/A</v>
      </c>
      <c r="I26" s="41" t="e">
        <f t="shared" si="0"/>
        <v>#N/A</v>
      </c>
      <c r="J26" s="44"/>
      <c r="K26" s="133" t="s">
        <v>1530</v>
      </c>
      <c r="L26" s="126"/>
      <c r="M26" s="36"/>
    </row>
    <row r="27" spans="1:13" s="1" customFormat="1" ht="12.75" customHeight="1">
      <c r="A27" s="21" t="s">
        <v>1526</v>
      </c>
      <c r="B27" s="19" t="s">
        <v>1538</v>
      </c>
      <c r="C27" s="57">
        <v>10</v>
      </c>
      <c r="D27" s="58"/>
      <c r="E27" s="58"/>
      <c r="F27" s="58"/>
      <c r="G27" s="59"/>
      <c r="H27" s="30" t="e">
        <f>IF(B27="","",VLOOKUP(A27,BASE!$A$1:$C$1199,2,FALSE))</f>
        <v>#N/A</v>
      </c>
      <c r="I27" s="41" t="e">
        <f t="shared" si="0"/>
        <v>#N/A</v>
      </c>
      <c r="J27" s="44"/>
      <c r="K27" s="133" t="s">
        <v>1547</v>
      </c>
      <c r="L27" s="126"/>
      <c r="M27" s="36"/>
    </row>
    <row r="28" spans="1:13" s="1" customFormat="1" ht="12.75" customHeight="1">
      <c r="A28" s="21"/>
      <c r="B28" s="19">
        <f>IF(ISNA(VLOOKUP(A28,BASE!$A$1:$C$1199,3,FALSE)),"",VLOOKUP(A28,BASE!$A$1:$C$1199,3,FALSE))</f>
      </c>
      <c r="C28" s="57"/>
      <c r="D28" s="58"/>
      <c r="E28" s="58"/>
      <c r="F28" s="58"/>
      <c r="G28" s="59"/>
      <c r="H28" s="30">
        <f>IF(B28="","",VLOOKUP(A28,BASE!$A$1:$C$1199,2,FALSE))</f>
      </c>
      <c r="I28" s="41">
        <f t="shared" si="0"/>
        <v>0</v>
      </c>
      <c r="J28" s="44"/>
      <c r="K28" s="125"/>
      <c r="L28" s="126"/>
      <c r="M28" s="36"/>
    </row>
    <row r="29" spans="1:13" s="1" customFormat="1" ht="12.75" customHeight="1">
      <c r="A29" s="21"/>
      <c r="B29" s="19">
        <f>IF(ISNA(VLOOKUP(A29,BASE!$A$1:$C$1199,3,FALSE)),"",VLOOKUP(A29,BASE!$A$1:$C$1199,3,FALSE))</f>
      </c>
      <c r="C29" s="57"/>
      <c r="D29" s="58"/>
      <c r="E29" s="58"/>
      <c r="F29" s="58"/>
      <c r="G29" s="59"/>
      <c r="H29" s="30">
        <f>IF(B29="","",VLOOKUP(A29,BASE!$A$1:$C$1199,2,FALSE))</f>
      </c>
      <c r="I29" s="41">
        <f t="shared" si="0"/>
        <v>0</v>
      </c>
      <c r="J29" s="44"/>
      <c r="K29" s="125"/>
      <c r="L29" s="126"/>
      <c r="M29" s="36"/>
    </row>
    <row r="30" spans="1:16" s="1" customFormat="1" ht="12.75" customHeight="1">
      <c r="A30" s="21"/>
      <c r="B30" s="19">
        <f>IF(ISNA(VLOOKUP(A30,BASE!$A$1:$C$1199,3,FALSE)),"",VLOOKUP(A30,BASE!$A$1:$C$1199,3,FALSE))</f>
      </c>
      <c r="C30" s="57"/>
      <c r="D30" s="58"/>
      <c r="E30" s="58"/>
      <c r="F30" s="58"/>
      <c r="G30" s="59"/>
      <c r="H30" s="30">
        <f>IF(B30="","",VLOOKUP(A30,BASE!$A$1:$C$1199,2,FALSE))</f>
      </c>
      <c r="I30" s="41">
        <f t="shared" si="0"/>
        <v>0</v>
      </c>
      <c r="J30" s="44"/>
      <c r="K30" s="125"/>
      <c r="L30" s="126"/>
      <c r="M30" s="36"/>
      <c r="P30" s="2"/>
    </row>
    <row r="31" spans="1:13" s="1" customFormat="1" ht="12.75" customHeight="1">
      <c r="A31" s="21"/>
      <c r="B31" s="19"/>
      <c r="C31" s="57"/>
      <c r="D31" s="58"/>
      <c r="E31" s="58"/>
      <c r="F31" s="58"/>
      <c r="G31" s="59"/>
      <c r="H31" s="30">
        <f>IF(B31="","",VLOOKUP(A31,BASE!$A$1:$C$1199,2,FALSE))</f>
      </c>
      <c r="I31" s="41"/>
      <c r="J31" s="44"/>
      <c r="K31" s="133"/>
      <c r="L31" s="126"/>
      <c r="M31" s="36"/>
    </row>
    <row r="32" spans="1:13" s="1" customFormat="1" ht="12.75" customHeight="1">
      <c r="A32" s="21" t="s">
        <v>1527</v>
      </c>
      <c r="B32" s="19" t="s">
        <v>1537</v>
      </c>
      <c r="C32" s="57">
        <v>0.2</v>
      </c>
      <c r="D32" s="58"/>
      <c r="E32" s="58"/>
      <c r="F32" s="58"/>
      <c r="G32" s="59"/>
      <c r="H32" s="30" t="e">
        <f>IF(B32="","",VLOOKUP(A32,BASE!$A$1:$C$1199,2,FALSE))</f>
        <v>#N/A</v>
      </c>
      <c r="I32" s="41" t="e">
        <f t="shared" si="0"/>
        <v>#N/A</v>
      </c>
      <c r="J32" s="44"/>
      <c r="K32" s="133" t="s">
        <v>1533</v>
      </c>
      <c r="L32" s="126"/>
      <c r="M32" s="36"/>
    </row>
    <row r="33" spans="1:13" s="1" customFormat="1" ht="12.75" customHeight="1">
      <c r="A33" s="21"/>
      <c r="B33" s="19">
        <f>IF(ISNA(VLOOKUP(A33,BASE!$A$1:$C$1199,3,FALSE)),"",VLOOKUP(A33,BASE!$A$1:$C$1199,3,FALSE))</f>
      </c>
      <c r="C33" s="57"/>
      <c r="D33" s="58"/>
      <c r="E33" s="58"/>
      <c r="F33" s="58"/>
      <c r="G33" s="59"/>
      <c r="H33" s="30">
        <f>IF(B33="","",VLOOKUP(A33,BASE!$A$1:$C$1199,2,FALSE))</f>
      </c>
      <c r="I33" s="41">
        <f t="shared" si="0"/>
        <v>0</v>
      </c>
      <c r="J33" s="44"/>
      <c r="K33" s="125"/>
      <c r="L33" s="126"/>
      <c r="M33" s="36"/>
    </row>
    <row r="34" spans="1:13" s="1" customFormat="1" ht="12.75" customHeight="1">
      <c r="A34" s="21"/>
      <c r="B34" s="19">
        <f>IF(ISNA(VLOOKUP(A34,BASE!$A$1:$C$1199,3,FALSE)),"",VLOOKUP(A34,BASE!$A$1:$C$1199,3,FALSE))</f>
      </c>
      <c r="C34" s="57"/>
      <c r="D34" s="58"/>
      <c r="E34" s="58"/>
      <c r="F34" s="58"/>
      <c r="G34" s="59"/>
      <c r="H34" s="30">
        <f>IF(B34="","",VLOOKUP(A34,BASE!$A$1:$C$1199,2,FALSE))</f>
      </c>
      <c r="I34" s="41">
        <f t="shared" si="0"/>
        <v>0</v>
      </c>
      <c r="J34" s="44"/>
      <c r="K34" s="133" t="s">
        <v>1531</v>
      </c>
      <c r="L34" s="126"/>
      <c r="M34" s="36"/>
    </row>
    <row r="35" spans="1:13" s="1" customFormat="1" ht="12.75" customHeight="1">
      <c r="A35" s="21"/>
      <c r="B35" s="19">
        <f>IF(ISNA(VLOOKUP(A35,BASE!$A$1:$C$1199,3,FALSE)),"",VLOOKUP(A35,BASE!$A$1:$C$1199,3,FALSE))</f>
      </c>
      <c r="C35" s="57"/>
      <c r="D35" s="58"/>
      <c r="E35" s="58"/>
      <c r="F35" s="58"/>
      <c r="G35" s="59"/>
      <c r="H35" s="30">
        <f>IF(B35="","",VLOOKUP(A35,BASE!$A$1:$C$1199,2,FALSE))</f>
      </c>
      <c r="I35" s="41">
        <f t="shared" si="0"/>
        <v>0</v>
      </c>
      <c r="J35" s="44"/>
      <c r="K35" s="133" t="s">
        <v>1532</v>
      </c>
      <c r="L35" s="126"/>
      <c r="M35" s="36"/>
    </row>
    <row r="36" spans="1:13" s="1" customFormat="1" ht="12.75" customHeight="1">
      <c r="A36" s="21"/>
      <c r="B36" s="19">
        <f>IF(ISNA(VLOOKUP(A36,BASE!$A$1:$C$1199,3,FALSE)),"",VLOOKUP(A36,BASE!$A$1:$C$1199,3,FALSE))</f>
      </c>
      <c r="C36" s="57"/>
      <c r="D36" s="58"/>
      <c r="E36" s="58"/>
      <c r="F36" s="58"/>
      <c r="G36" s="59"/>
      <c r="H36" s="30">
        <f>IF(B36="","",VLOOKUP(A36,BASE!$A$1:$C$1199,2,FALSE))</f>
      </c>
      <c r="I36" s="41">
        <f t="shared" si="0"/>
        <v>0</v>
      </c>
      <c r="J36" s="44"/>
      <c r="K36" s="125"/>
      <c r="L36" s="126"/>
      <c r="M36" s="36"/>
    </row>
    <row r="37" spans="1:13" s="1" customFormat="1" ht="12.75" customHeight="1">
      <c r="A37" s="21"/>
      <c r="B37" s="19">
        <f>IF(ISNA(VLOOKUP(A37,BASE!$A$1:$C$1199,3,FALSE)),"",VLOOKUP(A37,BASE!$A$1:$C$1199,3,FALSE))</f>
      </c>
      <c r="C37" s="57"/>
      <c r="D37" s="58"/>
      <c r="E37" s="58"/>
      <c r="F37" s="58"/>
      <c r="G37" s="59"/>
      <c r="H37" s="30">
        <f>IF(B37="","",VLOOKUP(A37,BASE!$A$1:$C$1199,2,FALSE))</f>
      </c>
      <c r="I37" s="41">
        <f t="shared" si="0"/>
        <v>0</v>
      </c>
      <c r="J37" s="44"/>
      <c r="K37" s="133" t="s">
        <v>1545</v>
      </c>
      <c r="L37" s="126"/>
      <c r="M37" s="36"/>
    </row>
    <row r="38" spans="1:13" s="1" customFormat="1" ht="12.75" customHeight="1">
      <c r="A38" s="21"/>
      <c r="B38" s="19">
        <f>IF(ISNA(VLOOKUP(A38,BASE!$A$1:$C$1199,3,FALSE)),"",VLOOKUP(A38,BASE!$A$1:$C$1199,3,FALSE))</f>
      </c>
      <c r="C38" s="57"/>
      <c r="D38" s="58"/>
      <c r="E38" s="58"/>
      <c r="F38" s="58"/>
      <c r="G38" s="59"/>
      <c r="H38" s="30">
        <f>IF(B38="","",VLOOKUP(A38,BASE!$A$1:$C$1199,2,FALSE))</f>
      </c>
      <c r="I38" s="41">
        <f t="shared" si="0"/>
        <v>0</v>
      </c>
      <c r="J38" s="44"/>
      <c r="K38" s="125"/>
      <c r="L38" s="126"/>
      <c r="M38" s="36"/>
    </row>
    <row r="39" spans="1:13" s="1" customFormat="1" ht="12.75" customHeight="1">
      <c r="A39" s="21"/>
      <c r="B39" s="19">
        <f>IF(ISNA(VLOOKUP(A39,BASE!$A$1:$C$1199,3,FALSE)),"",VLOOKUP(A39,BASE!$A$1:$C$1199,3,FALSE))</f>
      </c>
      <c r="C39" s="57"/>
      <c r="D39" s="58"/>
      <c r="E39" s="58"/>
      <c r="F39" s="58"/>
      <c r="G39" s="59"/>
      <c r="H39" s="30">
        <f>IF(B39="","",VLOOKUP(A39,BASE!$A$1:$C$1199,2,FALSE))</f>
      </c>
      <c r="I39" s="41">
        <f t="shared" si="0"/>
        <v>0</v>
      </c>
      <c r="J39" s="44"/>
      <c r="K39" s="125"/>
      <c r="L39" s="126"/>
      <c r="M39" s="36"/>
    </row>
    <row r="40" spans="1:13" s="1" customFormat="1" ht="12.75" customHeight="1">
      <c r="A40" s="21"/>
      <c r="B40" s="19">
        <f>IF(ISNA(VLOOKUP(A40,BASE!$A$1:$C$1199,3,FALSE)),"",VLOOKUP(A40,BASE!$A$1:$C$1199,3,FALSE))</f>
      </c>
      <c r="C40" s="57"/>
      <c r="D40" s="58"/>
      <c r="E40" s="58"/>
      <c r="F40" s="58"/>
      <c r="G40" s="59"/>
      <c r="H40" s="30">
        <f>IF(B40="","",VLOOKUP(A40,BASE!$A$1:$C$1199,2,FALSE))</f>
      </c>
      <c r="I40" s="41">
        <f t="shared" si="0"/>
        <v>0</v>
      </c>
      <c r="J40" s="44"/>
      <c r="K40" s="125"/>
      <c r="L40" s="126"/>
      <c r="M40" s="36"/>
    </row>
    <row r="41" spans="1:13" s="1" customFormat="1" ht="12.75" customHeight="1">
      <c r="A41" s="21"/>
      <c r="B41" s="19">
        <f>IF(ISNA(VLOOKUP(A41,BASE!$A$1:$C$1199,3,FALSE)),"",VLOOKUP(A41,BASE!$A$1:$C$1199,3,FALSE))</f>
      </c>
      <c r="C41" s="57"/>
      <c r="D41" s="58"/>
      <c r="E41" s="58"/>
      <c r="F41" s="58"/>
      <c r="G41" s="59"/>
      <c r="H41" s="30">
        <f>IF(B41="","",VLOOKUP(A41,BASE!$A$1:$C$1199,2,FALSE))</f>
      </c>
      <c r="I41" s="41">
        <f t="shared" si="0"/>
        <v>0</v>
      </c>
      <c r="J41" s="44"/>
      <c r="K41" s="125"/>
      <c r="L41" s="126"/>
      <c r="M41" s="36"/>
    </row>
    <row r="42" spans="1:13" s="1" customFormat="1" ht="12.75" customHeight="1">
      <c r="A42" s="21"/>
      <c r="B42" s="19">
        <f>IF(ISNA(VLOOKUP(A42,BASE!$A$1:$C$1199,3,FALSE)),"",VLOOKUP(A42,BASE!$A$1:$C$1199,3,FALSE))</f>
      </c>
      <c r="C42" s="57"/>
      <c r="D42" s="58"/>
      <c r="E42" s="58"/>
      <c r="F42" s="58"/>
      <c r="G42" s="59"/>
      <c r="H42" s="30">
        <f>IF(B42="","",VLOOKUP(A42,BASE!$A$1:$C$1199,2,FALSE))</f>
      </c>
      <c r="I42" s="41">
        <f t="shared" si="0"/>
        <v>0</v>
      </c>
      <c r="J42" s="44"/>
      <c r="K42" s="125"/>
      <c r="L42" s="126"/>
      <c r="M42" s="36"/>
    </row>
    <row r="43" spans="1:13" s="1" customFormat="1" ht="12.75" customHeight="1">
      <c r="A43" s="21"/>
      <c r="B43" s="19">
        <f>IF(ISNA(VLOOKUP(A43,BASE!$A$1:$C$1199,3,FALSE)),"",VLOOKUP(A43,BASE!$A$1:$C$1199,3,FALSE))</f>
      </c>
      <c r="C43" s="57"/>
      <c r="D43" s="58"/>
      <c r="E43" s="58"/>
      <c r="F43" s="58"/>
      <c r="G43" s="59"/>
      <c r="H43" s="30">
        <f>IF(B43="","",VLOOKUP(A43,BASE!$A$1:$C$1199,2,FALSE))</f>
      </c>
      <c r="I43" s="41">
        <f t="shared" si="0"/>
        <v>0</v>
      </c>
      <c r="J43" s="44"/>
      <c r="K43" s="125"/>
      <c r="L43" s="126"/>
      <c r="M43" s="36"/>
    </row>
    <row r="44" spans="1:13" s="1" customFormat="1" ht="12.75" customHeight="1">
      <c r="A44" s="21"/>
      <c r="B44" s="19">
        <f>IF(ISNA(VLOOKUP(A44,BASE!$A$1:$C$1199,3,FALSE)),"",VLOOKUP(A44,BASE!$A$1:$C$1199,3,FALSE))</f>
      </c>
      <c r="C44" s="57"/>
      <c r="D44" s="58"/>
      <c r="E44" s="58"/>
      <c r="F44" s="58"/>
      <c r="G44" s="59"/>
      <c r="H44" s="30">
        <f>IF(B44="","",VLOOKUP(A44,BASE!$A$1:$C$1199,2,FALSE))</f>
      </c>
      <c r="I44" s="41">
        <f t="shared" si="0"/>
        <v>0</v>
      </c>
      <c r="J44" s="44"/>
      <c r="K44" s="125"/>
      <c r="L44" s="126"/>
      <c r="M44" s="36"/>
    </row>
    <row r="45" spans="1:13" s="1" customFormat="1" ht="12.75" customHeight="1">
      <c r="A45" s="21"/>
      <c r="B45" s="19">
        <f>IF(ISNA(VLOOKUP(A45,BASE!$A$1:$C$1199,3,FALSE)),"",VLOOKUP(A45,BASE!$A$1:$C$1199,3,FALSE))</f>
      </c>
      <c r="C45" s="57"/>
      <c r="D45" s="58"/>
      <c r="E45" s="58"/>
      <c r="F45" s="58"/>
      <c r="G45" s="59"/>
      <c r="H45" s="30">
        <f>IF(B45="","",VLOOKUP(A45,BASE!$A$1:$C$1199,2,FALSE))</f>
      </c>
      <c r="I45" s="41">
        <f t="shared" si="0"/>
        <v>0</v>
      </c>
      <c r="J45" s="44"/>
      <c r="K45" s="125"/>
      <c r="L45" s="126"/>
      <c r="M45" s="36"/>
    </row>
    <row r="46" spans="1:13" s="1" customFormat="1" ht="12.75" customHeight="1">
      <c r="A46" s="21"/>
      <c r="B46" s="19">
        <f>IF(ISNA(VLOOKUP(A46,BASE!$A$1:$C$1199,3,FALSE)),"",VLOOKUP(A46,BASE!$A$1:$C$1199,3,FALSE))</f>
      </c>
      <c r="C46" s="57"/>
      <c r="D46" s="58"/>
      <c r="E46" s="58"/>
      <c r="F46" s="58"/>
      <c r="G46" s="59"/>
      <c r="H46" s="30">
        <f>IF(B46="","",VLOOKUP(A46,BASE!$A$1:$C$1199,2,FALSE))</f>
      </c>
      <c r="I46" s="41">
        <f t="shared" si="0"/>
        <v>0</v>
      </c>
      <c r="J46" s="44"/>
      <c r="K46" s="125"/>
      <c r="L46" s="126"/>
      <c r="M46" s="36"/>
    </row>
    <row r="47" spans="1:13" s="1" customFormat="1" ht="12.75" customHeight="1">
      <c r="A47" s="21"/>
      <c r="B47" s="19">
        <f>IF(ISNA(VLOOKUP(A47,BASE!$A$1:$C$1199,3,FALSE)),"",VLOOKUP(A47,BASE!$A$1:$C$1199,3,FALSE))</f>
      </c>
      <c r="C47" s="57"/>
      <c r="D47" s="58"/>
      <c r="E47" s="58"/>
      <c r="F47" s="58"/>
      <c r="G47" s="59"/>
      <c r="H47" s="30">
        <f>IF(B47="","",VLOOKUP(A47,BASE!$A$1:$C$1199,2,FALSE))</f>
      </c>
      <c r="I47" s="41">
        <f t="shared" si="0"/>
        <v>0</v>
      </c>
      <c r="J47" s="44"/>
      <c r="K47" s="125"/>
      <c r="L47" s="126"/>
      <c r="M47" s="36"/>
    </row>
    <row r="48" spans="1:13" s="1" customFormat="1" ht="12.75" customHeight="1">
      <c r="A48" s="21"/>
      <c r="B48" s="19">
        <f>IF(ISNA(VLOOKUP(A48,BASE!$A$1:$C$1199,3,FALSE)),"",VLOOKUP(A48,BASE!$A$1:$C$1199,3,FALSE))</f>
      </c>
      <c r="C48" s="57"/>
      <c r="D48" s="58"/>
      <c r="E48" s="58"/>
      <c r="F48" s="58"/>
      <c r="G48" s="59"/>
      <c r="H48" s="30">
        <f>IF(B48="","",VLOOKUP(A48,BASE!$A$1:$C$1199,2,FALSE))</f>
      </c>
      <c r="I48" s="41">
        <f t="shared" si="0"/>
        <v>0</v>
      </c>
      <c r="J48" s="44"/>
      <c r="K48" s="125"/>
      <c r="L48" s="126"/>
      <c r="M48" s="36"/>
    </row>
    <row r="49" spans="1:13" s="1" customFormat="1" ht="12.75" customHeight="1">
      <c r="A49" s="21"/>
      <c r="B49" s="19">
        <f>IF(ISNA(VLOOKUP(A49,BASE!$A$1:$C$1199,3,FALSE)),"",VLOOKUP(A49,BASE!$A$1:$C$1199,3,FALSE))</f>
      </c>
      <c r="C49" s="57"/>
      <c r="D49" s="58"/>
      <c r="E49" s="58"/>
      <c r="F49" s="58"/>
      <c r="G49" s="59"/>
      <c r="H49" s="30">
        <f>IF(B49="","",VLOOKUP(A49,BASE!$A$1:$C$1199,2,FALSE))</f>
      </c>
      <c r="I49" s="41">
        <f t="shared" si="0"/>
        <v>0</v>
      </c>
      <c r="J49" s="44"/>
      <c r="K49" s="125"/>
      <c r="L49" s="126"/>
      <c r="M49" s="36"/>
    </row>
    <row r="50" spans="1:13" s="1" customFormat="1" ht="12.75" customHeight="1">
      <c r="A50" s="21"/>
      <c r="B50" s="19">
        <f>IF(ISNA(VLOOKUP(A50,BASE!$A$1:$C$1199,3,FALSE)),"",VLOOKUP(A50,BASE!$A$1:$C$1199,3,FALSE))</f>
      </c>
      <c r="C50" s="116"/>
      <c r="D50" s="117"/>
      <c r="E50" s="117"/>
      <c r="F50" s="117"/>
      <c r="G50" s="118"/>
      <c r="H50" s="30">
        <f>IF(B50="","",VLOOKUP(A50,BASE!$A$1:$C$1199,2,FALSE))</f>
      </c>
      <c r="I50" s="42">
        <f t="shared" si="0"/>
        <v>0</v>
      </c>
      <c r="J50" s="44"/>
      <c r="K50" s="125"/>
      <c r="L50" s="126"/>
      <c r="M50" s="36"/>
    </row>
    <row r="51" spans="1:13" s="1" customFormat="1" ht="15" customHeight="1">
      <c r="A51" s="119" t="s">
        <v>427</v>
      </c>
      <c r="B51" s="120"/>
      <c r="C51" s="120"/>
      <c r="D51" s="120"/>
      <c r="E51" s="120"/>
      <c r="F51" s="120"/>
      <c r="G51" s="120"/>
      <c r="H51" s="60" t="e">
        <f>SUM(I13:I50)</f>
        <v>#N/A</v>
      </c>
      <c r="I51" s="61"/>
      <c r="J51" s="44"/>
      <c r="K51" s="125"/>
      <c r="L51" s="126"/>
      <c r="M51" s="36"/>
    </row>
    <row r="52" spans="1:13" s="1" customFormat="1" ht="16.5" customHeight="1">
      <c r="A52" s="127" t="s">
        <v>485</v>
      </c>
      <c r="B52" s="128"/>
      <c r="C52" s="128"/>
      <c r="D52" s="128"/>
      <c r="E52" s="128"/>
      <c r="F52" s="128"/>
      <c r="G52" s="128"/>
      <c r="H52" s="60" t="e">
        <f>H51*2%</f>
        <v>#N/A</v>
      </c>
      <c r="I52" s="61"/>
      <c r="J52" s="44"/>
      <c r="K52" s="125"/>
      <c r="L52" s="126"/>
      <c r="M52" s="36"/>
    </row>
    <row r="53" spans="1:13" s="1" customFormat="1" ht="14.25" customHeight="1">
      <c r="A53" s="86" t="s">
        <v>483</v>
      </c>
      <c r="B53" s="87"/>
      <c r="C53" s="87"/>
      <c r="D53" s="87"/>
      <c r="E53" s="87"/>
      <c r="F53" s="87"/>
      <c r="G53" s="87"/>
      <c r="H53" s="101" t="e">
        <f>(H51+H52)/10</f>
        <v>#N/A</v>
      </c>
      <c r="I53" s="102"/>
      <c r="J53" s="44"/>
      <c r="K53" s="125"/>
      <c r="L53" s="126"/>
      <c r="M53" s="36"/>
    </row>
    <row r="54" spans="1:13" s="1" customFormat="1" ht="6" customHeight="1" thickBot="1">
      <c r="A54" s="88"/>
      <c r="B54" s="89"/>
      <c r="C54" s="89"/>
      <c r="D54" s="89"/>
      <c r="E54" s="89"/>
      <c r="F54" s="89"/>
      <c r="G54" s="89"/>
      <c r="H54" s="103"/>
      <c r="I54" s="104"/>
      <c r="J54" s="34"/>
      <c r="K54" s="134"/>
      <c r="L54" s="135"/>
      <c r="M54" s="37"/>
    </row>
    <row r="55" spans="1:13" ht="17.25" customHeight="1" thickTop="1">
      <c r="A55" s="73" t="s">
        <v>473</v>
      </c>
      <c r="B55" s="55"/>
      <c r="C55" s="55"/>
      <c r="D55" s="55"/>
      <c r="E55" s="55"/>
      <c r="F55" s="55"/>
      <c r="G55" s="74"/>
      <c r="H55" s="54" t="s">
        <v>472</v>
      </c>
      <c r="I55" s="55"/>
      <c r="J55" s="55"/>
      <c r="K55" s="55"/>
      <c r="L55" s="55"/>
      <c r="M55" s="56"/>
    </row>
    <row r="56" spans="1:13" ht="23.25" customHeight="1">
      <c r="A56" s="75"/>
      <c r="B56" s="76"/>
      <c r="C56" s="76"/>
      <c r="D56" s="76"/>
      <c r="E56" s="76"/>
      <c r="F56" s="76"/>
      <c r="G56" s="77"/>
      <c r="H56" s="64"/>
      <c r="I56" s="65"/>
      <c r="J56" s="65"/>
      <c r="K56" s="65"/>
      <c r="L56" s="65"/>
      <c r="M56" s="66"/>
    </row>
    <row r="57" spans="1:13" ht="20.25" customHeight="1">
      <c r="A57" s="78"/>
      <c r="B57" s="79"/>
      <c r="C57" s="79"/>
      <c r="D57" s="79"/>
      <c r="E57" s="79"/>
      <c r="F57" s="79"/>
      <c r="G57" s="80"/>
      <c r="H57" s="67"/>
      <c r="I57" s="68"/>
      <c r="J57" s="68"/>
      <c r="K57" s="68"/>
      <c r="L57" s="68"/>
      <c r="M57" s="69"/>
    </row>
    <row r="58" spans="1:13" ht="15.75" customHeight="1" thickBot="1">
      <c r="A58" s="81"/>
      <c r="B58" s="82"/>
      <c r="C58" s="82"/>
      <c r="D58" s="82"/>
      <c r="E58" s="82"/>
      <c r="F58" s="82"/>
      <c r="G58" s="83"/>
      <c r="H58" s="70"/>
      <c r="I58" s="71"/>
      <c r="J58" s="71"/>
      <c r="K58" s="71"/>
      <c r="L58" s="71"/>
      <c r="M58" s="72"/>
    </row>
  </sheetData>
  <sheetProtection/>
  <mergeCells count="109">
    <mergeCell ref="K47:L47"/>
    <mergeCell ref="K54:L54"/>
    <mergeCell ref="K48:L48"/>
    <mergeCell ref="K49:L49"/>
    <mergeCell ref="K50:L50"/>
    <mergeCell ref="K51:L51"/>
    <mergeCell ref="K52:L52"/>
    <mergeCell ref="K53:L53"/>
    <mergeCell ref="K43:L43"/>
    <mergeCell ref="K44:L44"/>
    <mergeCell ref="K45:L45"/>
    <mergeCell ref="K46:L46"/>
    <mergeCell ref="K39:L39"/>
    <mergeCell ref="K40:L40"/>
    <mergeCell ref="K41:L41"/>
    <mergeCell ref="K42:L42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22:L22"/>
    <mergeCell ref="K13:L13"/>
    <mergeCell ref="K14:L14"/>
    <mergeCell ref="K15:L15"/>
    <mergeCell ref="K16:L16"/>
    <mergeCell ref="K17:L17"/>
    <mergeCell ref="K18:L18"/>
    <mergeCell ref="K19:L19"/>
    <mergeCell ref="M11:M12"/>
    <mergeCell ref="K11:L12"/>
    <mergeCell ref="K20:L20"/>
    <mergeCell ref="K21:L21"/>
    <mergeCell ref="A52:G52"/>
    <mergeCell ref="C48:G48"/>
    <mergeCell ref="C25:G25"/>
    <mergeCell ref="C26:G26"/>
    <mergeCell ref="C27:G27"/>
    <mergeCell ref="C44:G44"/>
    <mergeCell ref="A51:G51"/>
    <mergeCell ref="C24:G24"/>
    <mergeCell ref="C49:G49"/>
    <mergeCell ref="C42:G42"/>
    <mergeCell ref="C43:G43"/>
    <mergeCell ref="C28:G28"/>
    <mergeCell ref="C29:G29"/>
    <mergeCell ref="C45:G45"/>
    <mergeCell ref="C39:G39"/>
    <mergeCell ref="C21:G21"/>
    <mergeCell ref="C22:G22"/>
    <mergeCell ref="C33:G33"/>
    <mergeCell ref="C34:G34"/>
    <mergeCell ref="C32:G32"/>
    <mergeCell ref="C50:G50"/>
    <mergeCell ref="J11:J12"/>
    <mergeCell ref="C18:G18"/>
    <mergeCell ref="C19:G19"/>
    <mergeCell ref="C11:G12"/>
    <mergeCell ref="C13:G13"/>
    <mergeCell ref="C15:G15"/>
    <mergeCell ref="C16:G16"/>
    <mergeCell ref="C17:G17"/>
    <mergeCell ref="H53:I54"/>
    <mergeCell ref="A11:A12"/>
    <mergeCell ref="C23:G23"/>
    <mergeCell ref="I11:I12"/>
    <mergeCell ref="C37:G37"/>
    <mergeCell ref="C41:G41"/>
    <mergeCell ref="C30:G30"/>
    <mergeCell ref="C31:G31"/>
    <mergeCell ref="C20:G20"/>
    <mergeCell ref="C35:G35"/>
    <mergeCell ref="B3:M3"/>
    <mergeCell ref="B5:M5"/>
    <mergeCell ref="A7:A9"/>
    <mergeCell ref="C7:M7"/>
    <mergeCell ref="C8:M8"/>
    <mergeCell ref="C9:M9"/>
    <mergeCell ref="H51:I51"/>
    <mergeCell ref="H52:I52"/>
    <mergeCell ref="C46:G46"/>
    <mergeCell ref="H11:H12"/>
    <mergeCell ref="H56:M58"/>
    <mergeCell ref="A55:G55"/>
    <mergeCell ref="A56:G58"/>
    <mergeCell ref="C47:G47"/>
    <mergeCell ref="B11:B12"/>
    <mergeCell ref="A53:G54"/>
    <mergeCell ref="C1:K1"/>
    <mergeCell ref="A2:M2"/>
    <mergeCell ref="A4:M4"/>
    <mergeCell ref="A6:M6"/>
    <mergeCell ref="A10:M10"/>
    <mergeCell ref="H55:M55"/>
    <mergeCell ref="C40:G40"/>
    <mergeCell ref="C38:G38"/>
    <mergeCell ref="C36:G36"/>
    <mergeCell ref="C14:G14"/>
  </mergeCells>
  <dataValidations count="1">
    <dataValidation errorStyle="warning" type="list" allowBlank="1" showInputMessage="1" showErrorMessage="1" promptTitle="PRODUITS" prompt="saisir le nom ou cliquer sur le produit désiré" error="erreur de saisie" sqref="A13:A50">
      <formula1>PRODUITS</formula1>
    </dataValidation>
  </dataValidations>
  <printOptions/>
  <pageMargins left="0" right="0.03937007874015748" top="0.27" bottom="0.07874015748031496" header="0.11811023622047245" footer="0.118110236220472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481"/>
  <sheetViews>
    <sheetView zoomScalePageLayoutView="0" workbookViewId="0" topLeftCell="A115">
      <selection activeCell="B143" sqref="B143"/>
    </sheetView>
  </sheetViews>
  <sheetFormatPr defaultColWidth="11.421875" defaultRowHeight="12.75"/>
  <cols>
    <col min="1" max="1" width="38.57421875" style="16" customWidth="1"/>
    <col min="2" max="2" width="14.421875" style="12" customWidth="1"/>
    <col min="3" max="3" width="20.28125" style="6" customWidth="1"/>
    <col min="4" max="4" width="35.7109375" style="5" customWidth="1"/>
    <col min="5" max="16384" width="11.421875" style="5" customWidth="1"/>
  </cols>
  <sheetData>
    <row r="1" spans="1:4" ht="12.75">
      <c r="A1" s="15" t="s">
        <v>461</v>
      </c>
      <c r="B1" s="13">
        <v>2.56365</v>
      </c>
      <c r="C1" s="7" t="s">
        <v>429</v>
      </c>
      <c r="D1" s="20" t="str">
        <f aca="true" t="shared" si="0" ref="D1:D64">PROPER(A1)</f>
        <v> Epice Bio</v>
      </c>
    </row>
    <row r="2" spans="1:4" ht="12.75">
      <c r="A2" s="8" t="s">
        <v>462</v>
      </c>
      <c r="B2" s="13">
        <v>0.24476</v>
      </c>
      <c r="C2" s="7" t="s">
        <v>432</v>
      </c>
      <c r="D2" s="20" t="str">
        <f t="shared" si="0"/>
        <v> Fond Brise Mini</v>
      </c>
    </row>
    <row r="3" spans="1:4" ht="12.75">
      <c r="A3" s="8" t="s">
        <v>766</v>
      </c>
      <c r="B3" s="13">
        <v>0.184625</v>
      </c>
      <c r="C3" s="7" t="s">
        <v>432</v>
      </c>
      <c r="D3" s="20" t="str">
        <f t="shared" si="0"/>
        <v> Fond Nougatine Mini          </v>
      </c>
    </row>
    <row r="4" spans="1:4" ht="12.75">
      <c r="A4" s="15" t="s">
        <v>767</v>
      </c>
      <c r="B4" s="13">
        <v>0.190955</v>
      </c>
      <c r="C4" s="7" t="s">
        <v>432</v>
      </c>
      <c r="D4" s="20" t="str">
        <f t="shared" si="0"/>
        <v> Fond Sucre X 125 Mini        </v>
      </c>
    </row>
    <row r="5" spans="1:4" ht="12.75">
      <c r="A5" s="15" t="s">
        <v>768</v>
      </c>
      <c r="B5" s="13">
        <v>2.90125</v>
      </c>
      <c r="C5" s="7" t="s">
        <v>436</v>
      </c>
      <c r="D5" s="20" t="str">
        <f t="shared" si="0"/>
        <v> Fruit Rouge Cocktail         </v>
      </c>
    </row>
    <row r="6" spans="1:4" ht="12.75">
      <c r="A6" s="15" t="s">
        <v>769</v>
      </c>
      <c r="B6" s="13">
        <v>16.88</v>
      </c>
      <c r="C6" s="7" t="s">
        <v>436</v>
      </c>
      <c r="D6" s="20" t="str">
        <f t="shared" si="0"/>
        <v> Poireau Mini                 </v>
      </c>
    </row>
    <row r="7" spans="1:4" ht="12.75">
      <c r="A7" s="15" t="s">
        <v>770</v>
      </c>
      <c r="B7" s="13">
        <v>0.182515</v>
      </c>
      <c r="C7" s="7" t="s">
        <v>432</v>
      </c>
      <c r="D7" s="20" t="str">
        <f t="shared" si="0"/>
        <v> Viennoiserie (25959)Mini     </v>
      </c>
    </row>
    <row r="8" spans="1:4" ht="12.75">
      <c r="A8" s="15" t="s">
        <v>771</v>
      </c>
      <c r="B8" s="13">
        <v>3.165</v>
      </c>
      <c r="C8" s="7" t="s">
        <v>436</v>
      </c>
      <c r="D8" s="20" t="str">
        <f t="shared" si="0"/>
        <v>Abricot                       </v>
      </c>
    </row>
    <row r="9" spans="1:4" ht="12.75">
      <c r="A9" s="15" t="s">
        <v>772</v>
      </c>
      <c r="B9" s="13">
        <v>1.99</v>
      </c>
      <c r="C9" s="7" t="s">
        <v>429</v>
      </c>
      <c r="D9" s="20" t="str">
        <f t="shared" si="0"/>
        <v>Abricot Confiture 4/4         </v>
      </c>
    </row>
    <row r="10" spans="1:4" ht="12.75">
      <c r="A10" s="15" t="s">
        <v>773</v>
      </c>
      <c r="B10" s="13">
        <v>16.93275</v>
      </c>
      <c r="C10" s="14" t="s">
        <v>435</v>
      </c>
      <c r="D10" s="20" t="str">
        <f t="shared" si="0"/>
        <v>Abricot Extrait               </v>
      </c>
    </row>
    <row r="11" spans="1:4" ht="12.75">
      <c r="A11" s="15" t="s">
        <v>774</v>
      </c>
      <c r="B11" s="13">
        <v>4.10395</v>
      </c>
      <c r="C11" s="7" t="s">
        <v>436</v>
      </c>
      <c r="D11" s="20" t="str">
        <f t="shared" si="0"/>
        <v>Abricot Puree                 </v>
      </c>
    </row>
    <row r="12" spans="1:4" ht="12.75">
      <c r="A12" s="15" t="s">
        <v>431</v>
      </c>
      <c r="B12" s="13">
        <v>1.264945</v>
      </c>
      <c r="C12" s="7" t="s">
        <v>429</v>
      </c>
      <c r="D12" s="20" t="str">
        <f t="shared" si="0"/>
        <v>Abricot Sirop      </v>
      </c>
    </row>
    <row r="13" spans="1:4" ht="12.75">
      <c r="A13" s="15" t="s">
        <v>775</v>
      </c>
      <c r="B13" s="13">
        <v>11.12181</v>
      </c>
      <c r="C13" s="7" t="s">
        <v>436</v>
      </c>
      <c r="D13" s="20" t="str">
        <f t="shared" si="0"/>
        <v>Abricots Secs                 </v>
      </c>
    </row>
    <row r="14" spans="1:4" ht="12.75">
      <c r="A14" s="15" t="s">
        <v>430</v>
      </c>
      <c r="B14" s="13">
        <v>1.52</v>
      </c>
      <c r="C14" s="7" t="s">
        <v>447</v>
      </c>
      <c r="D14" s="20" t="str">
        <f t="shared" si="0"/>
        <v>Agar Agar                   </v>
      </c>
    </row>
    <row r="15" spans="1:4" ht="12.75">
      <c r="A15" s="15" t="s">
        <v>776</v>
      </c>
      <c r="B15" s="13">
        <v>4.1567</v>
      </c>
      <c r="C15" s="7" t="s">
        <v>436</v>
      </c>
      <c r="D15" s="20" t="str">
        <f t="shared" si="0"/>
        <v>Agneau Boulette               </v>
      </c>
    </row>
    <row r="16" spans="1:4" ht="12.75">
      <c r="A16" s="15" t="s">
        <v>777</v>
      </c>
      <c r="B16" s="13">
        <v>15.56125</v>
      </c>
      <c r="C16" s="7" t="s">
        <v>436</v>
      </c>
      <c r="D16" s="20" t="str">
        <f t="shared" si="0"/>
        <v>Agneau Carre                  </v>
      </c>
    </row>
    <row r="17" spans="1:4" ht="12.75">
      <c r="A17" s="15" t="s">
        <v>778</v>
      </c>
      <c r="B17" s="13">
        <v>15.56125</v>
      </c>
      <c r="C17" s="7" t="s">
        <v>446</v>
      </c>
      <c r="D17" s="20" t="str">
        <f t="shared" si="0"/>
        <v>Agneau Carre 8 Cotes          </v>
      </c>
    </row>
    <row r="18" spans="1:4" ht="12.75">
      <c r="A18" s="15" t="s">
        <v>779</v>
      </c>
      <c r="B18" s="13">
        <v>14.50625</v>
      </c>
      <c r="C18" s="7" t="s">
        <v>436</v>
      </c>
      <c r="D18" s="20" t="str">
        <f t="shared" si="0"/>
        <v>Agneau Cotelette              </v>
      </c>
    </row>
    <row r="19" spans="1:4" ht="12.75">
      <c r="A19" s="15" t="s">
        <v>780</v>
      </c>
      <c r="B19" s="13">
        <v>9.0519</v>
      </c>
      <c r="C19" s="7" t="s">
        <v>436</v>
      </c>
      <c r="D19" s="20" t="str">
        <f t="shared" si="0"/>
        <v>Agneau Epaule Avec Os         </v>
      </c>
    </row>
    <row r="20" spans="1:4" ht="12.75">
      <c r="A20" s="15" t="s">
        <v>781</v>
      </c>
      <c r="B20" s="13">
        <v>10.39175</v>
      </c>
      <c r="C20" s="7" t="s">
        <v>436</v>
      </c>
      <c r="D20" s="20" t="str">
        <f t="shared" si="0"/>
        <v>Agneau Epaule Désossée        </v>
      </c>
    </row>
    <row r="21" spans="1:4" ht="12.75">
      <c r="A21" s="15" t="s">
        <v>782</v>
      </c>
      <c r="B21" s="13">
        <v>11.86875</v>
      </c>
      <c r="C21" s="7" t="s">
        <v>436</v>
      </c>
      <c r="D21" s="20" t="str">
        <f t="shared" si="0"/>
        <v>Agneau Gigot Avec Os          </v>
      </c>
    </row>
    <row r="22" spans="1:4" ht="12.75">
      <c r="A22" s="15" t="s">
        <v>783</v>
      </c>
      <c r="B22" s="13">
        <v>10.8665</v>
      </c>
      <c r="C22" s="7" t="s">
        <v>436</v>
      </c>
      <c r="D22" s="20" t="str">
        <f t="shared" si="0"/>
        <v>Agneau Gigot Sans Os          </v>
      </c>
    </row>
    <row r="23" spans="1:4" ht="12.75">
      <c r="A23" s="15" t="s">
        <v>784</v>
      </c>
      <c r="B23" s="13">
        <v>11.394</v>
      </c>
      <c r="C23" s="7" t="s">
        <v>436</v>
      </c>
      <c r="D23" s="20" t="str">
        <f t="shared" si="0"/>
        <v>Agneau Navarin (En 80Gr)      </v>
      </c>
    </row>
    <row r="24" spans="1:4" ht="12.75">
      <c r="A24" s="15" t="s">
        <v>785</v>
      </c>
      <c r="B24" s="13">
        <v>1.055</v>
      </c>
      <c r="C24" s="7" t="s">
        <v>439</v>
      </c>
      <c r="D24" s="20" t="str">
        <f t="shared" si="0"/>
        <v>Agneau Rognon                 </v>
      </c>
    </row>
    <row r="25" spans="1:4" ht="12.75">
      <c r="A25" s="15" t="s">
        <v>786</v>
      </c>
      <c r="B25" s="13">
        <v>13.1453</v>
      </c>
      <c r="C25" s="7" t="s">
        <v>436</v>
      </c>
      <c r="D25" s="20" t="str">
        <f t="shared" si="0"/>
        <v>Agneau Roti De Selle          </v>
      </c>
    </row>
    <row r="26" spans="1:4" ht="12.75">
      <c r="A26" s="15" t="s">
        <v>463</v>
      </c>
      <c r="B26" s="13">
        <v>11.394</v>
      </c>
      <c r="C26" s="7" t="s">
        <v>436</v>
      </c>
      <c r="D26" s="20" t="str">
        <f t="shared" si="0"/>
        <v>Agneau Saute             </v>
      </c>
    </row>
    <row r="27" spans="1:4" ht="12.75">
      <c r="A27" s="15" t="s">
        <v>787</v>
      </c>
      <c r="B27" s="13">
        <v>14.48515</v>
      </c>
      <c r="C27" s="7" t="s">
        <v>436</v>
      </c>
      <c r="D27" s="20" t="str">
        <f t="shared" si="0"/>
        <v>Agneau Selle                  </v>
      </c>
    </row>
    <row r="28" spans="1:4" ht="12.75">
      <c r="A28" s="15" t="s">
        <v>788</v>
      </c>
      <c r="B28" s="13">
        <v>8.74595</v>
      </c>
      <c r="C28" s="7" t="s">
        <v>436</v>
      </c>
      <c r="D28" s="20" t="str">
        <f t="shared" si="0"/>
        <v>Agneau Souris                 </v>
      </c>
    </row>
    <row r="29" spans="1:4" ht="12.75">
      <c r="A29" s="15" t="s">
        <v>428</v>
      </c>
      <c r="B29" s="13">
        <v>5.275</v>
      </c>
      <c r="C29" s="7" t="s">
        <v>436</v>
      </c>
      <c r="D29" s="20" t="str">
        <f t="shared" si="0"/>
        <v>Ail      </v>
      </c>
    </row>
    <row r="30" spans="1:4" ht="12.75">
      <c r="A30" s="15" t="s">
        <v>789</v>
      </c>
      <c r="B30" s="13">
        <v>22</v>
      </c>
      <c r="C30" s="7" t="s">
        <v>436</v>
      </c>
      <c r="D30" s="20" t="str">
        <f t="shared" si="0"/>
        <v>Ail Surgele                   </v>
      </c>
    </row>
    <row r="31" spans="1:4" ht="12.75">
      <c r="A31" s="15" t="s">
        <v>790</v>
      </c>
      <c r="B31" s="13">
        <v>4.01955</v>
      </c>
      <c r="C31" s="7" t="s">
        <v>436</v>
      </c>
      <c r="D31" s="20" t="str">
        <f t="shared" si="0"/>
        <v>Airelles                      </v>
      </c>
    </row>
    <row r="32" spans="1:4" ht="12.75">
      <c r="A32" s="15" t="s">
        <v>791</v>
      </c>
      <c r="B32" s="13">
        <v>15.8</v>
      </c>
      <c r="C32" s="7" t="s">
        <v>792</v>
      </c>
      <c r="D32" s="20" t="str">
        <f t="shared" si="0"/>
        <v>Algues Sechees                </v>
      </c>
    </row>
    <row r="33" spans="1:4" ht="12.75">
      <c r="A33" s="15" t="s">
        <v>793</v>
      </c>
      <c r="B33" s="13">
        <v>4.1145</v>
      </c>
      <c r="C33" s="7" t="s">
        <v>436</v>
      </c>
      <c r="D33" s="20" t="str">
        <f t="shared" si="0"/>
        <v>Amande                        </v>
      </c>
    </row>
    <row r="34" spans="1:4" ht="12.75">
      <c r="A34" s="15" t="s">
        <v>794</v>
      </c>
      <c r="B34" s="13">
        <v>22.54535</v>
      </c>
      <c r="C34" s="7" t="s">
        <v>795</v>
      </c>
      <c r="D34" s="20" t="str">
        <f t="shared" si="0"/>
        <v>Amande Amère Extrait          </v>
      </c>
    </row>
    <row r="35" spans="1:4" ht="12.75">
      <c r="A35" s="15" t="s">
        <v>796</v>
      </c>
      <c r="B35" s="13">
        <v>7.5749</v>
      </c>
      <c r="C35" s="7" t="s">
        <v>436</v>
      </c>
      <c r="D35" s="20" t="str">
        <f t="shared" si="0"/>
        <v>Amande Brute                  </v>
      </c>
    </row>
    <row r="36" spans="1:4" ht="12.75">
      <c r="A36" s="15" t="s">
        <v>797</v>
      </c>
      <c r="B36" s="13">
        <v>8.17203</v>
      </c>
      <c r="C36" s="7" t="s">
        <v>436</v>
      </c>
      <c r="D36" s="20" t="str">
        <f t="shared" si="0"/>
        <v>Amande Effilee                </v>
      </c>
    </row>
    <row r="37" spans="1:4" ht="12.75">
      <c r="A37" s="15" t="s">
        <v>798</v>
      </c>
      <c r="B37" s="13">
        <v>7.9969</v>
      </c>
      <c r="C37" s="7" t="s">
        <v>436</v>
      </c>
      <c r="D37" s="20" t="str">
        <f t="shared" si="0"/>
        <v>Amande Entiere Mondee         </v>
      </c>
    </row>
    <row r="38" spans="1:4" ht="12.75">
      <c r="A38" s="15" t="s">
        <v>799</v>
      </c>
      <c r="B38" s="13">
        <v>8.377755</v>
      </c>
      <c r="C38" s="7" t="s">
        <v>436</v>
      </c>
      <c r="D38" s="20" t="str">
        <f t="shared" si="0"/>
        <v>Amande Hachee                 </v>
      </c>
    </row>
    <row r="39" spans="1:5" ht="12.75">
      <c r="A39" s="15" t="s">
        <v>800</v>
      </c>
      <c r="B39" s="13">
        <v>5.672735</v>
      </c>
      <c r="C39" s="7" t="s">
        <v>436</v>
      </c>
      <c r="D39" s="20" t="str">
        <f t="shared" si="0"/>
        <v>Amande Poudre Blanche         </v>
      </c>
      <c r="E39" s="7"/>
    </row>
    <row r="40" spans="1:4" ht="12.75">
      <c r="A40" s="15" t="s">
        <v>801</v>
      </c>
      <c r="B40" s="13">
        <v>7.61288</v>
      </c>
      <c r="C40" s="7" t="s">
        <v>438</v>
      </c>
      <c r="D40" s="20" t="str">
        <f t="shared" si="0"/>
        <v>Amaretto                      </v>
      </c>
    </row>
    <row r="41" spans="1:4" ht="12.75">
      <c r="A41" s="15" t="s">
        <v>802</v>
      </c>
      <c r="B41" s="13">
        <v>0.211</v>
      </c>
      <c r="C41" s="7" t="s">
        <v>436</v>
      </c>
      <c r="D41" s="20" t="str">
        <f t="shared" si="0"/>
        <v>Ameliorant Froid Boulang      </v>
      </c>
    </row>
    <row r="42" spans="1:4" ht="12.75">
      <c r="A42" s="15" t="s">
        <v>803</v>
      </c>
      <c r="B42" s="13">
        <v>1.52975</v>
      </c>
      <c r="C42" s="7" t="s">
        <v>436</v>
      </c>
      <c r="D42" s="20" t="str">
        <f t="shared" si="0"/>
        <v>Amidon                        </v>
      </c>
    </row>
    <row r="43" spans="1:4" ht="12.75">
      <c r="A43" s="15" t="s">
        <v>804</v>
      </c>
      <c r="B43" s="13">
        <v>1.7935</v>
      </c>
      <c r="C43" s="7" t="s">
        <v>436</v>
      </c>
      <c r="D43" s="20" t="str">
        <f t="shared" si="0"/>
        <v>Ananas                        </v>
      </c>
    </row>
    <row r="44" spans="1:4" ht="12.75">
      <c r="A44" s="15" t="s">
        <v>805</v>
      </c>
      <c r="B44" s="13">
        <v>6.12955</v>
      </c>
      <c r="C44" s="7" t="s">
        <v>436</v>
      </c>
      <c r="D44" s="20" t="str">
        <f t="shared" si="0"/>
        <v>Ananas Puree                  </v>
      </c>
    </row>
    <row r="45" spans="1:4" ht="12.75">
      <c r="A45" s="15" t="s">
        <v>806</v>
      </c>
      <c r="B45" s="13">
        <v>1.36939</v>
      </c>
      <c r="C45" s="7" t="s">
        <v>429</v>
      </c>
      <c r="D45" s="20" t="str">
        <f t="shared" si="0"/>
        <v>Ananas Sirop 4/4              </v>
      </c>
    </row>
    <row r="46" spans="1:4" ht="12.75">
      <c r="A46" s="15" t="s">
        <v>807</v>
      </c>
      <c r="B46" s="13">
        <v>10.11112</v>
      </c>
      <c r="C46" s="7" t="s">
        <v>429</v>
      </c>
      <c r="D46" s="20" t="str">
        <f t="shared" si="0"/>
        <v>Anchois A L'Huile             </v>
      </c>
    </row>
    <row r="47" spans="1:4" ht="12.75">
      <c r="A47" s="15" t="s">
        <v>808</v>
      </c>
      <c r="B47" s="13">
        <v>0.89675</v>
      </c>
      <c r="C47" s="7" t="s">
        <v>792</v>
      </c>
      <c r="D47" s="20" t="str">
        <f t="shared" si="0"/>
        <v>Aneth Frais                   </v>
      </c>
    </row>
    <row r="48" spans="1:4" ht="12.75">
      <c r="A48" s="15" t="s">
        <v>809</v>
      </c>
      <c r="B48" s="13">
        <v>9.57996</v>
      </c>
      <c r="C48" s="7" t="s">
        <v>436</v>
      </c>
      <c r="D48" s="20" t="str">
        <f t="shared" si="0"/>
        <v>Angelique Confite             </v>
      </c>
    </row>
    <row r="49" spans="1:4" ht="12.75">
      <c r="A49" s="15" t="s">
        <v>810</v>
      </c>
      <c r="B49" s="13">
        <v>28.485</v>
      </c>
      <c r="C49" s="7" t="s">
        <v>436</v>
      </c>
      <c r="D49" s="20" t="str">
        <f t="shared" si="0"/>
        <v>Anguille Fumee                </v>
      </c>
    </row>
    <row r="50" spans="1:4" ht="12.75">
      <c r="A50" s="15" t="s">
        <v>811</v>
      </c>
      <c r="B50" s="13">
        <v>10.28203</v>
      </c>
      <c r="C50" s="7" t="s">
        <v>429</v>
      </c>
      <c r="D50" s="20" t="str">
        <f t="shared" si="0"/>
        <v>Apr Bechamel Knorr (42868)    </v>
      </c>
    </row>
    <row r="51" spans="1:4" ht="12.75">
      <c r="A51" s="15" t="s">
        <v>812</v>
      </c>
      <c r="B51" s="13">
        <v>1.58039</v>
      </c>
      <c r="C51" s="7" t="s">
        <v>429</v>
      </c>
      <c r="D51" s="20" t="str">
        <f t="shared" si="0"/>
        <v>Apr Blanc Oeuf Neige          </v>
      </c>
    </row>
    <row r="52" spans="1:4" ht="12.75">
      <c r="A52" s="15" t="s">
        <v>813</v>
      </c>
      <c r="B52" s="13">
        <v>7.419815</v>
      </c>
      <c r="C52" s="7" t="s">
        <v>429</v>
      </c>
      <c r="D52" s="20" t="str">
        <f t="shared" si="0"/>
        <v>Apr Champignons Paris (3629)  </v>
      </c>
    </row>
    <row r="53" spans="1:4" ht="12.75">
      <c r="A53" s="15" t="s">
        <v>814</v>
      </c>
      <c r="B53" s="13">
        <v>19.73061</v>
      </c>
      <c r="C53" s="7" t="s">
        <v>429</v>
      </c>
      <c r="D53" s="20" t="str">
        <f t="shared" si="0"/>
        <v>Apr Ciboulette Lyo. (43073)   </v>
      </c>
    </row>
    <row r="54" spans="1:4" ht="12.75">
      <c r="A54" s="15" t="s">
        <v>815</v>
      </c>
      <c r="B54" s="13">
        <v>10.209235</v>
      </c>
      <c r="C54" s="7" t="s">
        <v>429</v>
      </c>
      <c r="D54" s="20" t="str">
        <f t="shared" si="0"/>
        <v>Apr Courr Ail/Persil          </v>
      </c>
    </row>
    <row r="55" spans="1:4" ht="12.75">
      <c r="A55" s="15" t="s">
        <v>816</v>
      </c>
      <c r="B55" s="13">
        <v>3.57012</v>
      </c>
      <c r="C55" s="7" t="s">
        <v>436</v>
      </c>
      <c r="D55" s="20" t="str">
        <f t="shared" si="0"/>
        <v>Apr Creme  Patissiere         </v>
      </c>
    </row>
    <row r="56" spans="1:4" ht="12.75">
      <c r="A56" s="15" t="s">
        <v>817</v>
      </c>
      <c r="B56" s="13">
        <v>5.70966</v>
      </c>
      <c r="C56" s="7" t="s">
        <v>436</v>
      </c>
      <c r="D56" s="20" t="str">
        <f t="shared" si="0"/>
        <v>Apr Emmental Tranche          </v>
      </c>
    </row>
    <row r="57" spans="1:4" ht="12.75">
      <c r="A57" s="15" t="s">
        <v>818</v>
      </c>
      <c r="B57" s="13">
        <v>5.172665</v>
      </c>
      <c r="C57" s="7" t="s">
        <v>429</v>
      </c>
      <c r="D57" s="20" t="str">
        <f t="shared" si="0"/>
        <v>Apr Entremet Chocolat         </v>
      </c>
    </row>
    <row r="58" spans="1:4" ht="12.75">
      <c r="A58" s="15" t="s">
        <v>819</v>
      </c>
      <c r="B58" s="13">
        <v>13.27612</v>
      </c>
      <c r="C58" s="7" t="s">
        <v>429</v>
      </c>
      <c r="D58" s="20" t="str">
        <f t="shared" si="0"/>
        <v>Apr Far Breton (43546)        </v>
      </c>
    </row>
    <row r="59" spans="1:4" ht="12.75">
      <c r="A59" s="15" t="s">
        <v>820</v>
      </c>
      <c r="B59" s="13">
        <v>4.951115</v>
      </c>
      <c r="C59" s="7" t="s">
        <v>429</v>
      </c>
      <c r="D59" s="20" t="str">
        <f t="shared" si="0"/>
        <v>Apr Flan Patissier            </v>
      </c>
    </row>
    <row r="60" spans="1:4" ht="12.75">
      <c r="A60" s="15" t="s">
        <v>821</v>
      </c>
      <c r="B60" s="13">
        <v>0</v>
      </c>
      <c r="C60" s="7" t="s">
        <v>429</v>
      </c>
      <c r="D60" s="20" t="str">
        <f t="shared" si="0"/>
        <v>Apr Fond Artichaut (49778)    </v>
      </c>
    </row>
    <row r="61" spans="1:4" ht="12.75">
      <c r="A61" s="15" t="s">
        <v>822</v>
      </c>
      <c r="B61" s="13">
        <v>3.43719</v>
      </c>
      <c r="C61" s="7" t="s">
        <v>446</v>
      </c>
      <c r="D61" s="20" t="str">
        <f t="shared" si="0"/>
        <v>Apr Fond Pizza                </v>
      </c>
    </row>
    <row r="62" spans="1:4" ht="12.75">
      <c r="A62" s="15" t="s">
        <v>823</v>
      </c>
      <c r="B62" s="13">
        <v>19.06174</v>
      </c>
      <c r="C62" s="7" t="s">
        <v>429</v>
      </c>
      <c r="D62" s="20" t="str">
        <f t="shared" si="0"/>
        <v>Apr Fondant Chocolat (5 204)  </v>
      </c>
    </row>
    <row r="63" spans="1:4" ht="12.75">
      <c r="A63" s="15" t="s">
        <v>824</v>
      </c>
      <c r="B63" s="13">
        <v>1.12885</v>
      </c>
      <c r="C63" s="7" t="s">
        <v>436</v>
      </c>
      <c r="D63" s="20" t="str">
        <f t="shared" si="0"/>
        <v>Apr Frites                    </v>
      </c>
    </row>
    <row r="64" spans="1:4" ht="12.75">
      <c r="A64" s="15" t="s">
        <v>825</v>
      </c>
      <c r="B64" s="13">
        <v>0.095</v>
      </c>
      <c r="C64" s="7" t="s">
        <v>432</v>
      </c>
      <c r="D64" s="20" t="str">
        <f t="shared" si="0"/>
        <v>Apr Fromage Hamberger         </v>
      </c>
    </row>
    <row r="65" spans="1:4" ht="12.75">
      <c r="A65" s="15" t="s">
        <v>826</v>
      </c>
      <c r="B65" s="13">
        <v>7.9336</v>
      </c>
      <c r="C65" s="7" t="s">
        <v>429</v>
      </c>
      <c r="D65" s="20" t="str">
        <f aca="true" t="shared" si="1" ref="D65:D128">PROPER(A65)</f>
        <v>Apr Garn. Tarte Citron (22689)</v>
      </c>
    </row>
    <row r="66" spans="1:4" ht="12.75">
      <c r="A66" s="15" t="s">
        <v>827</v>
      </c>
      <c r="B66" s="13">
        <v>5.065055</v>
      </c>
      <c r="C66" s="7" t="s">
        <v>429</v>
      </c>
      <c r="D66" s="20" t="str">
        <f t="shared" si="1"/>
        <v>Apr Gateau De Riz (43559)     </v>
      </c>
    </row>
    <row r="67" spans="1:4" ht="12.75">
      <c r="A67" s="15" t="s">
        <v>828</v>
      </c>
      <c r="B67" s="13">
        <v>5.065055</v>
      </c>
      <c r="C67" s="7" t="s">
        <v>448</v>
      </c>
      <c r="D67" s="20" t="str">
        <f t="shared" si="1"/>
        <v>Apr Gateau De Semoule         </v>
      </c>
    </row>
    <row r="68" spans="1:4" ht="12.75">
      <c r="A68" s="15" t="s">
        <v>829</v>
      </c>
      <c r="B68" s="13">
        <v>4.480585</v>
      </c>
      <c r="C68" s="7" t="s">
        <v>446</v>
      </c>
      <c r="D68" s="20" t="str">
        <f t="shared" si="1"/>
        <v>Apr Genoise Rect. (43809)     </v>
      </c>
    </row>
    <row r="69" spans="1:4" ht="12.75">
      <c r="A69" s="15" t="s">
        <v>830</v>
      </c>
      <c r="B69" s="13">
        <v>2.81685</v>
      </c>
      <c r="C69" s="7" t="s">
        <v>446</v>
      </c>
      <c r="D69" s="20" t="str">
        <f t="shared" si="1"/>
        <v>Apr Genoise Ronde (43811)     </v>
      </c>
    </row>
    <row r="70" spans="1:4" ht="12.75">
      <c r="A70" s="15" t="s">
        <v>831</v>
      </c>
      <c r="B70" s="13">
        <v>8.62146</v>
      </c>
      <c r="C70" s="7" t="s">
        <v>436</v>
      </c>
      <c r="D70" s="20" t="str">
        <f t="shared" si="1"/>
        <v>Apr Mayonnaise                </v>
      </c>
    </row>
    <row r="71" spans="1:4" ht="12.75">
      <c r="A71" s="15" t="s">
        <v>832</v>
      </c>
      <c r="B71" s="13">
        <v>8.221615</v>
      </c>
      <c r="C71" s="7" t="s">
        <v>429</v>
      </c>
      <c r="D71" s="20" t="str">
        <f t="shared" si="1"/>
        <v>Apr Mousse Chocolat           </v>
      </c>
    </row>
    <row r="72" spans="1:4" ht="12.75">
      <c r="A72" s="15" t="s">
        <v>833</v>
      </c>
      <c r="B72" s="13">
        <v>9.06034</v>
      </c>
      <c r="C72" s="7" t="s">
        <v>429</v>
      </c>
      <c r="D72" s="20" t="str">
        <f t="shared" si="1"/>
        <v>Apr Mousse Noix Coco (43691)  </v>
      </c>
    </row>
    <row r="73" spans="1:4" ht="12.75">
      <c r="A73" s="15" t="s">
        <v>834</v>
      </c>
      <c r="B73" s="13">
        <v>10.162815</v>
      </c>
      <c r="C73" s="7" t="s">
        <v>429</v>
      </c>
      <c r="D73" s="20" t="str">
        <f t="shared" si="1"/>
        <v>Apr Mousse Praliné  (43695)   </v>
      </c>
    </row>
    <row r="74" spans="1:4" ht="12.75">
      <c r="A74" s="15" t="s">
        <v>835</v>
      </c>
      <c r="B74" s="13">
        <v>7.41665</v>
      </c>
      <c r="C74" s="7" t="s">
        <v>429</v>
      </c>
      <c r="D74" s="20" t="str">
        <f t="shared" si="1"/>
        <v>Apr Nappage Pizza (42862)     </v>
      </c>
    </row>
    <row r="75" spans="1:4" ht="12.75">
      <c r="A75" s="15" t="s">
        <v>836</v>
      </c>
      <c r="B75" s="13">
        <v>0.13926</v>
      </c>
      <c r="C75" s="7" t="s">
        <v>432</v>
      </c>
      <c r="D75" s="20" t="str">
        <f t="shared" si="1"/>
        <v>Apr Oeuf Dur                  </v>
      </c>
    </row>
    <row r="76" spans="1:4" ht="12.75">
      <c r="A76" s="15" t="s">
        <v>837</v>
      </c>
      <c r="B76" s="13">
        <v>0.31861</v>
      </c>
      <c r="C76" s="7" t="s">
        <v>446</v>
      </c>
      <c r="D76" s="20" t="str">
        <f t="shared" si="1"/>
        <v>Apr Pain Hamburger            </v>
      </c>
    </row>
    <row r="77" spans="1:4" ht="12.75">
      <c r="A77" s="15" t="s">
        <v>838</v>
      </c>
      <c r="B77" s="13">
        <v>0</v>
      </c>
      <c r="C77" s="7" t="s">
        <v>446</v>
      </c>
      <c r="D77" s="20" t="str">
        <f t="shared" si="1"/>
        <v>Apr Pain Pitta                </v>
      </c>
    </row>
    <row r="78" spans="1:4" ht="12.75">
      <c r="A78" s="15" t="s">
        <v>839</v>
      </c>
      <c r="B78" s="13">
        <v>0.7385</v>
      </c>
      <c r="C78" s="7" t="s">
        <v>446</v>
      </c>
      <c r="D78" s="20" t="str">
        <f t="shared" si="1"/>
        <v>Apr Pan Bagnat Fariné X 20    </v>
      </c>
    </row>
    <row r="79" spans="1:4" ht="12.75">
      <c r="A79" s="15" t="s">
        <v>840</v>
      </c>
      <c r="B79" s="13">
        <v>0.25742</v>
      </c>
      <c r="C79" s="7" t="s">
        <v>439</v>
      </c>
      <c r="D79" s="20" t="str">
        <f t="shared" si="1"/>
        <v>Apr Panini X 64               </v>
      </c>
    </row>
    <row r="80" spans="1:4" ht="12.75">
      <c r="A80" s="15" t="s">
        <v>841</v>
      </c>
      <c r="B80" s="13">
        <v>0.218385</v>
      </c>
      <c r="C80" s="7" t="s">
        <v>432</v>
      </c>
      <c r="D80" s="20" t="str">
        <f t="shared" si="1"/>
        <v>Apr Paris Brest               </v>
      </c>
    </row>
    <row r="81" spans="1:4" ht="12.75">
      <c r="A81" s="15" t="s">
        <v>842</v>
      </c>
      <c r="B81" s="13">
        <v>12.29075</v>
      </c>
      <c r="C81" s="7" t="s">
        <v>429</v>
      </c>
      <c r="D81" s="20" t="str">
        <f t="shared" si="1"/>
        <v>Apr Pate A Crepes (4754)      </v>
      </c>
    </row>
    <row r="82" spans="1:4" ht="12.75">
      <c r="A82" s="15" t="s">
        <v>843</v>
      </c>
      <c r="B82" s="13">
        <v>1.1605</v>
      </c>
      <c r="C82" s="7" t="s">
        <v>436</v>
      </c>
      <c r="D82" s="20" t="str">
        <f t="shared" si="1"/>
        <v>Apr Pomme De Terre Cuites Cube</v>
      </c>
    </row>
    <row r="83" spans="1:4" ht="12.75">
      <c r="A83" s="15" t="s">
        <v>844</v>
      </c>
      <c r="B83" s="13">
        <v>1.02335</v>
      </c>
      <c r="C83" s="7" t="s">
        <v>436</v>
      </c>
      <c r="D83" s="20" t="str">
        <f t="shared" si="1"/>
        <v>Apr Pomme Terre Cuite Rondelle</v>
      </c>
    </row>
    <row r="84" spans="1:4" ht="12.75">
      <c r="A84" s="15" t="s">
        <v>845</v>
      </c>
      <c r="B84" s="13">
        <v>16.9</v>
      </c>
      <c r="C84" s="7" t="s">
        <v>436</v>
      </c>
      <c r="D84" s="20" t="str">
        <f t="shared" si="1"/>
        <v>Apr Poulet Filet Roti         </v>
      </c>
    </row>
    <row r="85" spans="1:4" ht="12.75">
      <c r="A85" s="15" t="s">
        <v>845</v>
      </c>
      <c r="B85" s="13">
        <v>10.972</v>
      </c>
      <c r="C85" s="7" t="s">
        <v>436</v>
      </c>
      <c r="D85" s="20" t="str">
        <f t="shared" si="1"/>
        <v>Apr Poulet Filet Roti         </v>
      </c>
    </row>
    <row r="86" spans="1:4" ht="12.75">
      <c r="A86" s="15" t="s">
        <v>846</v>
      </c>
      <c r="B86" s="13">
        <v>12.26754</v>
      </c>
      <c r="C86" s="7" t="s">
        <v>429</v>
      </c>
      <c r="D86" s="20" t="str">
        <f t="shared" si="1"/>
        <v>Apr Prepa. Tiramisu (22693)   </v>
      </c>
    </row>
    <row r="87" spans="1:4" ht="12.75">
      <c r="A87" s="15" t="s">
        <v>847</v>
      </c>
      <c r="B87" s="13">
        <v>6.01561</v>
      </c>
      <c r="C87" s="7" t="s">
        <v>795</v>
      </c>
      <c r="D87" s="20" t="str">
        <f t="shared" si="1"/>
        <v>Apr Preparation Creme Anglaise</v>
      </c>
    </row>
    <row r="88" spans="1:4" ht="12.75">
      <c r="A88" s="15" t="s">
        <v>848</v>
      </c>
      <c r="B88" s="13">
        <v>6.58742</v>
      </c>
      <c r="C88" s="7" t="s">
        <v>436</v>
      </c>
      <c r="D88" s="20" t="str">
        <f t="shared" si="1"/>
        <v>Apr Preparation Creme Brulee  </v>
      </c>
    </row>
    <row r="89" spans="1:4" ht="12.75">
      <c r="A89" s="15" t="s">
        <v>849</v>
      </c>
      <c r="B89" s="13">
        <v>3.85075</v>
      </c>
      <c r="C89" s="7" t="s">
        <v>429</v>
      </c>
      <c r="D89" s="20" t="str">
        <f t="shared" si="1"/>
        <v>Apr Preparation Creme Vanille </v>
      </c>
    </row>
    <row r="90" spans="1:4" ht="12.75">
      <c r="A90" s="15" t="s">
        <v>850</v>
      </c>
      <c r="B90" s="13">
        <v>16.51497</v>
      </c>
      <c r="C90" s="7" t="s">
        <v>447</v>
      </c>
      <c r="D90" s="20" t="str">
        <f t="shared" si="1"/>
        <v>Apr Puree Mousseline          </v>
      </c>
    </row>
    <row r="91" spans="1:4" ht="12.75">
      <c r="A91" s="15" t="s">
        <v>851</v>
      </c>
      <c r="B91" s="13">
        <v>2.4054</v>
      </c>
      <c r="C91" s="7" t="s">
        <v>447</v>
      </c>
      <c r="D91" s="20" t="str">
        <f t="shared" si="1"/>
        <v>Apr Salade Pae 0.5 Kg         </v>
      </c>
    </row>
    <row r="92" spans="1:4" ht="12.75">
      <c r="A92" s="15" t="s">
        <v>852</v>
      </c>
      <c r="B92" s="13">
        <v>11.41721</v>
      </c>
      <c r="C92" s="7" t="s">
        <v>448</v>
      </c>
      <c r="D92" s="20" t="str">
        <f t="shared" si="1"/>
        <v>Apr Sauce Bearnaise           </v>
      </c>
    </row>
    <row r="93" spans="1:4" ht="12.75">
      <c r="A93" s="15" t="s">
        <v>853</v>
      </c>
      <c r="B93" s="13">
        <v>3.77479</v>
      </c>
      <c r="C93" s="7" t="s">
        <v>854</v>
      </c>
      <c r="D93" s="20" t="str">
        <f t="shared" si="1"/>
        <v>Apr Sauce Caramel             </v>
      </c>
    </row>
    <row r="94" spans="1:4" ht="12.75">
      <c r="A94" s="15" t="s">
        <v>855</v>
      </c>
      <c r="B94" s="13">
        <v>5.03024</v>
      </c>
      <c r="C94" s="7" t="s">
        <v>854</v>
      </c>
      <c r="D94" s="20" t="str">
        <f t="shared" si="1"/>
        <v>Apr Sauce Chocolat (4747)     </v>
      </c>
    </row>
    <row r="95" spans="1:4" ht="12.75">
      <c r="A95" s="15" t="s">
        <v>856</v>
      </c>
      <c r="B95" s="13">
        <v>6.84484</v>
      </c>
      <c r="C95" s="7" t="s">
        <v>438</v>
      </c>
      <c r="D95" s="20" t="str">
        <f t="shared" si="1"/>
        <v>Apr Sauce Fruits Rouges       </v>
      </c>
    </row>
    <row r="96" spans="1:4" ht="12.75">
      <c r="A96" s="15" t="s">
        <v>857</v>
      </c>
      <c r="B96" s="13">
        <v>9.90223</v>
      </c>
      <c r="C96" s="7" t="s">
        <v>858</v>
      </c>
      <c r="D96" s="20" t="str">
        <f t="shared" si="1"/>
        <v>Apr Sauce Pesto               </v>
      </c>
    </row>
    <row r="97" spans="1:4" ht="12.75">
      <c r="A97" s="15" t="s">
        <v>859</v>
      </c>
      <c r="B97" s="13">
        <v>3.210365</v>
      </c>
      <c r="C97" s="7" t="s">
        <v>429</v>
      </c>
      <c r="D97" s="20" t="str">
        <f t="shared" si="1"/>
        <v>Apr Sauce Pizza 5/1           </v>
      </c>
    </row>
    <row r="98" spans="1:4" ht="12.75">
      <c r="A98" s="15" t="s">
        <v>860</v>
      </c>
      <c r="B98" s="13">
        <v>0</v>
      </c>
      <c r="C98" s="7" t="s">
        <v>446</v>
      </c>
      <c r="D98" s="20" t="str">
        <f t="shared" si="1"/>
        <v>Apr Tarte Sable D.28 (25360)  </v>
      </c>
    </row>
    <row r="99" spans="1:4" ht="12.75">
      <c r="A99" s="15" t="s">
        <v>861</v>
      </c>
      <c r="B99" s="13">
        <v>0.1055</v>
      </c>
      <c r="C99" s="7" t="s">
        <v>446</v>
      </c>
      <c r="D99" s="20" t="str">
        <f t="shared" si="1"/>
        <v>Apr Tartelette D.8,5 (43794)  </v>
      </c>
    </row>
    <row r="100" spans="1:4" ht="12.75">
      <c r="A100" s="15" t="s">
        <v>862</v>
      </c>
      <c r="B100" s="13">
        <v>0.050058</v>
      </c>
      <c r="C100" s="7" t="s">
        <v>432</v>
      </c>
      <c r="D100" s="20" t="str">
        <f t="shared" si="1"/>
        <v>Apr Vinaigrette Dose (21291)  </v>
      </c>
    </row>
    <row r="101" spans="1:4" ht="12.75">
      <c r="A101" s="15" t="s">
        <v>863</v>
      </c>
      <c r="B101" s="13">
        <v>4.46687</v>
      </c>
      <c r="C101" s="7" t="s">
        <v>864</v>
      </c>
      <c r="D101" s="20" t="str">
        <f t="shared" si="1"/>
        <v>Apr Vinaigrette Pae           </v>
      </c>
    </row>
    <row r="102" spans="1:4" ht="12.75">
      <c r="A102" s="15" t="s">
        <v>865</v>
      </c>
      <c r="B102" s="13">
        <v>0</v>
      </c>
      <c r="C102" s="7" t="s">
        <v>436</v>
      </c>
      <c r="D102" s="20" t="str">
        <f t="shared" si="1"/>
        <v>Aretes De Poisson             </v>
      </c>
    </row>
    <row r="103" spans="1:4" ht="12.75">
      <c r="A103" s="15" t="s">
        <v>866</v>
      </c>
      <c r="B103" s="13">
        <v>10.930244</v>
      </c>
      <c r="C103" s="7" t="s">
        <v>438</v>
      </c>
      <c r="D103" s="20" t="str">
        <f t="shared" si="1"/>
        <v>Armagnac ***                  </v>
      </c>
    </row>
    <row r="104" spans="1:4" ht="12.75">
      <c r="A104" s="15" t="s">
        <v>867</v>
      </c>
      <c r="B104" s="13">
        <v>19.36324</v>
      </c>
      <c r="C104" s="7" t="s">
        <v>429</v>
      </c>
      <c r="D104" s="20" t="str">
        <f t="shared" si="1"/>
        <v>Armagnac Denature             </v>
      </c>
    </row>
    <row r="105" spans="1:4" ht="12.75">
      <c r="A105" s="15" t="s">
        <v>868</v>
      </c>
      <c r="B105" s="13">
        <v>5.43325</v>
      </c>
      <c r="C105" s="7" t="s">
        <v>438</v>
      </c>
      <c r="D105" s="20" t="str">
        <f t="shared" si="1"/>
        <v>Arome Patrelle                </v>
      </c>
    </row>
    <row r="106" spans="1:4" ht="12.75">
      <c r="A106" s="15" t="s">
        <v>869</v>
      </c>
      <c r="B106" s="13">
        <v>1.99395</v>
      </c>
      <c r="C106" s="7" t="s">
        <v>429</v>
      </c>
      <c r="D106" s="20" t="str">
        <f t="shared" si="1"/>
        <v>Artichaut 4/4                 </v>
      </c>
    </row>
    <row r="107" spans="1:4" ht="12.75">
      <c r="A107" s="15" t="s">
        <v>440</v>
      </c>
      <c r="B107" s="13">
        <v>0.82501</v>
      </c>
      <c r="C107" s="7" t="s">
        <v>446</v>
      </c>
      <c r="D107" s="20" t="str">
        <f t="shared" si="1"/>
        <v>Artichaut Pièce               </v>
      </c>
    </row>
    <row r="108" spans="1:4" ht="12.75">
      <c r="A108" s="15" t="s">
        <v>870</v>
      </c>
      <c r="B108" s="13">
        <v>1.3715</v>
      </c>
      <c r="C108" s="7" t="s">
        <v>432</v>
      </c>
      <c r="D108" s="20" t="str">
        <f t="shared" si="1"/>
        <v>Artichaut Violet              </v>
      </c>
    </row>
    <row r="109" spans="1:4" ht="12.75">
      <c r="A109" s="15" t="s">
        <v>871</v>
      </c>
      <c r="B109" s="13">
        <v>2.98565</v>
      </c>
      <c r="C109" s="7" t="s">
        <v>436</v>
      </c>
      <c r="D109" s="20" t="str">
        <f t="shared" si="1"/>
        <v>Artichauts Fonds              </v>
      </c>
    </row>
    <row r="110" spans="1:4" ht="12.75">
      <c r="A110" s="15" t="s">
        <v>872</v>
      </c>
      <c r="B110" s="13">
        <v>2.19862</v>
      </c>
      <c r="C110" s="7" t="s">
        <v>429</v>
      </c>
      <c r="D110" s="20" t="str">
        <f t="shared" si="1"/>
        <v>Asperge 4/4                   </v>
      </c>
    </row>
    <row r="111" spans="1:4" ht="12.75">
      <c r="A111" s="15" t="s">
        <v>873</v>
      </c>
      <c r="B111" s="13">
        <v>2.16275</v>
      </c>
      <c r="C111" s="7" t="s">
        <v>874</v>
      </c>
      <c r="D111" s="20" t="str">
        <f t="shared" si="1"/>
        <v>Asperge Pic Nic               </v>
      </c>
    </row>
    <row r="112" spans="1:4" ht="12.75">
      <c r="A112" s="15" t="s">
        <v>875</v>
      </c>
      <c r="B112" s="13">
        <v>6.0135</v>
      </c>
      <c r="C112" s="7" t="s">
        <v>436</v>
      </c>
      <c r="D112" s="20" t="str">
        <f t="shared" si="1"/>
        <v>Asperge Verte                 </v>
      </c>
    </row>
    <row r="113" spans="1:4" ht="12.75">
      <c r="A113" s="15" t="s">
        <v>876</v>
      </c>
      <c r="B113" s="13">
        <v>5.8025</v>
      </c>
      <c r="C113" s="7" t="s">
        <v>436</v>
      </c>
      <c r="D113" s="20" t="str">
        <f t="shared" si="1"/>
        <v>Asperges                      </v>
      </c>
    </row>
    <row r="114" spans="1:4" ht="12.75">
      <c r="A114" s="15" t="s">
        <v>877</v>
      </c>
      <c r="B114" s="13">
        <v>1.7724</v>
      </c>
      <c r="C114" s="7" t="s">
        <v>436</v>
      </c>
      <c r="D114" s="20" t="str">
        <f t="shared" si="1"/>
        <v>Aubergines                    </v>
      </c>
    </row>
    <row r="115" spans="1:4" ht="12.75">
      <c r="A115" s="15" t="s">
        <v>878</v>
      </c>
      <c r="B115" s="13">
        <v>7.39766</v>
      </c>
      <c r="C115" s="7" t="s">
        <v>438</v>
      </c>
      <c r="D115" s="20" t="str">
        <f t="shared" si="1"/>
        <v>Aveze                         </v>
      </c>
    </row>
    <row r="116" spans="1:4" ht="12.75">
      <c r="A116" s="15" t="s">
        <v>441</v>
      </c>
      <c r="B116" s="13">
        <v>0.7385</v>
      </c>
      <c r="C116" s="7" t="s">
        <v>446</v>
      </c>
      <c r="D116" s="20" t="str">
        <f t="shared" si="1"/>
        <v>Avocats Pièce                 </v>
      </c>
    </row>
    <row r="117" spans="1:4" ht="12.75">
      <c r="A117" s="15" t="s">
        <v>879</v>
      </c>
      <c r="B117" s="13">
        <v>0.11605</v>
      </c>
      <c r="C117" s="7" t="s">
        <v>446</v>
      </c>
      <c r="D117" s="20" t="str">
        <f t="shared" si="1"/>
        <v>Baba A Garnir                 </v>
      </c>
    </row>
    <row r="118" spans="1:4" ht="12.75">
      <c r="A118" s="15" t="s">
        <v>880</v>
      </c>
      <c r="B118" s="13">
        <v>1.158741</v>
      </c>
      <c r="C118" s="7" t="s">
        <v>446</v>
      </c>
      <c r="D118" s="20" t="str">
        <f t="shared" si="1"/>
        <v>Baba Aux Fruits X 12          </v>
      </c>
    </row>
    <row r="119" spans="1:4" ht="12.75">
      <c r="A119" s="15" t="s">
        <v>881</v>
      </c>
      <c r="B119" s="13">
        <v>7.78379</v>
      </c>
      <c r="C119" s="7" t="s">
        <v>436</v>
      </c>
      <c r="D119" s="20" t="str">
        <f t="shared" si="1"/>
        <v>Badiane                       </v>
      </c>
    </row>
    <row r="120" spans="1:4" ht="12.75">
      <c r="A120" s="15" t="s">
        <v>882</v>
      </c>
      <c r="B120" s="13">
        <v>1.00858</v>
      </c>
      <c r="C120" s="7" t="s">
        <v>438</v>
      </c>
      <c r="D120" s="20" t="str">
        <f t="shared" si="1"/>
        <v>Badoit  1/1                   </v>
      </c>
    </row>
    <row r="121" spans="1:4" ht="12.75">
      <c r="A121" s="15" t="s">
        <v>883</v>
      </c>
      <c r="B121" s="13">
        <v>0.834505</v>
      </c>
      <c r="C121" s="7" t="s">
        <v>438</v>
      </c>
      <c r="D121" s="20" t="str">
        <f t="shared" si="1"/>
        <v>Badoit  1/2                   </v>
      </c>
    </row>
    <row r="122" spans="1:4" ht="12.75">
      <c r="A122" s="15" t="s">
        <v>884</v>
      </c>
      <c r="B122" s="13">
        <v>0.30595</v>
      </c>
      <c r="C122" s="7" t="s">
        <v>446</v>
      </c>
      <c r="D122" s="20" t="str">
        <f t="shared" si="1"/>
        <v>Baguette                      </v>
      </c>
    </row>
    <row r="123" spans="1:4" ht="12.75">
      <c r="A123" s="15" t="s">
        <v>885</v>
      </c>
      <c r="B123" s="13">
        <v>12.01223</v>
      </c>
      <c r="C123" s="7" t="s">
        <v>858</v>
      </c>
      <c r="D123" s="20" t="str">
        <f t="shared" si="1"/>
        <v>Baies Melangees               </v>
      </c>
    </row>
    <row r="124" spans="1:4" ht="12.75">
      <c r="A124" s="15" t="s">
        <v>886</v>
      </c>
      <c r="B124" s="13">
        <v>3.77</v>
      </c>
      <c r="C124" s="7" t="s">
        <v>436</v>
      </c>
      <c r="D124" s="20" t="str">
        <f t="shared" si="1"/>
        <v>Bambou                        </v>
      </c>
    </row>
    <row r="125" spans="1:4" ht="12.75">
      <c r="A125" s="15" t="s">
        <v>887</v>
      </c>
      <c r="B125" s="13">
        <v>1.21325</v>
      </c>
      <c r="C125" s="7" t="s">
        <v>436</v>
      </c>
      <c r="D125" s="20" t="str">
        <f t="shared" si="1"/>
        <v>Banane                        </v>
      </c>
    </row>
    <row r="126" spans="1:4" ht="12.75">
      <c r="A126" s="15" t="s">
        <v>888</v>
      </c>
      <c r="B126" s="13">
        <v>8.9675</v>
      </c>
      <c r="C126" s="7" t="s">
        <v>436</v>
      </c>
      <c r="D126" s="20" t="str">
        <f t="shared" si="1"/>
        <v>Banane Frecinette             </v>
      </c>
    </row>
    <row r="127" spans="1:4" ht="12.75">
      <c r="A127" s="17" t="s">
        <v>889</v>
      </c>
      <c r="B127" s="13">
        <v>13.504</v>
      </c>
      <c r="C127" s="7" t="s">
        <v>436</v>
      </c>
      <c r="D127" s="20" t="str">
        <f t="shared" si="1"/>
        <v>Bar                           </v>
      </c>
    </row>
    <row r="128" spans="1:4" ht="12.75">
      <c r="A128" s="15" t="s">
        <v>890</v>
      </c>
      <c r="B128" s="13">
        <v>17.8295</v>
      </c>
      <c r="C128" s="7" t="s">
        <v>436</v>
      </c>
      <c r="D128" s="20" t="str">
        <f t="shared" si="1"/>
        <v>Barbue                        </v>
      </c>
    </row>
    <row r="129" spans="1:4" ht="12.75">
      <c r="A129" s="15" t="s">
        <v>891</v>
      </c>
      <c r="B129" s="13">
        <v>1.00225</v>
      </c>
      <c r="C129" s="7" t="s">
        <v>792</v>
      </c>
      <c r="D129" s="20" t="str">
        <f aca="true" t="shared" si="2" ref="D129:D192">PROPER(A129)</f>
        <v>Basilic Frais                 </v>
      </c>
    </row>
    <row r="130" spans="1:4" ht="12.75">
      <c r="A130" s="15" t="s">
        <v>892</v>
      </c>
      <c r="B130" s="13">
        <v>5.064</v>
      </c>
      <c r="C130" s="7" t="s">
        <v>436</v>
      </c>
      <c r="D130" s="20" t="str">
        <f t="shared" si="2"/>
        <v>Basilic Surg. 0.250 Kg        </v>
      </c>
    </row>
    <row r="131" spans="1:4" ht="12.75">
      <c r="A131" s="15" t="s">
        <v>442</v>
      </c>
      <c r="B131" s="13">
        <v>0.58025</v>
      </c>
      <c r="C131" s="7" t="s">
        <v>446</v>
      </c>
      <c r="D131" s="20" t="str">
        <f t="shared" si="2"/>
        <v>Batavia Pièce                 </v>
      </c>
    </row>
    <row r="132" spans="1:4" ht="12.75">
      <c r="A132" s="15" t="s">
        <v>893</v>
      </c>
      <c r="B132" s="13">
        <v>8.57715</v>
      </c>
      <c r="C132" s="7" t="s">
        <v>439</v>
      </c>
      <c r="D132" s="20" t="str">
        <f t="shared" si="2"/>
        <v>Bavarois Chocolat 6/8         </v>
      </c>
    </row>
    <row r="133" spans="1:4" ht="12.75">
      <c r="A133" s="15" t="s">
        <v>894</v>
      </c>
      <c r="B133" s="13">
        <v>8.2923</v>
      </c>
      <c r="C133" s="7" t="s">
        <v>439</v>
      </c>
      <c r="D133" s="20" t="str">
        <f t="shared" si="2"/>
        <v>Bavarois Exotique 6/8         </v>
      </c>
    </row>
    <row r="134" spans="1:4" ht="12.75">
      <c r="A134" s="15" t="s">
        <v>895</v>
      </c>
      <c r="B134" s="13">
        <v>7.6382</v>
      </c>
      <c r="C134" s="7" t="s">
        <v>439</v>
      </c>
      <c r="D134" s="20" t="str">
        <f t="shared" si="2"/>
        <v>Bavarois Fruits Rouges 6/8    </v>
      </c>
    </row>
    <row r="135" spans="1:4" ht="12.75">
      <c r="A135" s="15" t="s">
        <v>896</v>
      </c>
      <c r="B135" s="13">
        <v>24.5</v>
      </c>
      <c r="C135" s="7" t="s">
        <v>436</v>
      </c>
      <c r="D135" s="20" t="str">
        <f t="shared" si="2"/>
        <v>Beaufort                      </v>
      </c>
    </row>
    <row r="136" spans="1:4" ht="12.75">
      <c r="A136" s="15" t="s">
        <v>897</v>
      </c>
      <c r="B136" s="13">
        <v>1.975</v>
      </c>
      <c r="C136" s="7" t="s">
        <v>432</v>
      </c>
      <c r="D136" s="20" t="str">
        <f t="shared" si="2"/>
        <v>Beignet                       </v>
      </c>
    </row>
    <row r="137" spans="1:4" ht="12.75">
      <c r="A137" s="15" t="s">
        <v>898</v>
      </c>
      <c r="B137" s="13">
        <v>1.520255</v>
      </c>
      <c r="C137" s="7" t="s">
        <v>436</v>
      </c>
      <c r="D137" s="20" t="str">
        <f t="shared" si="2"/>
        <v>Beignet Beurre Preparation    </v>
      </c>
    </row>
    <row r="138" spans="1:4" ht="12.75">
      <c r="A138" s="15" t="s">
        <v>899</v>
      </c>
      <c r="B138" s="13">
        <v>3.165</v>
      </c>
      <c r="C138" s="7" t="s">
        <v>792</v>
      </c>
      <c r="D138" s="20" t="str">
        <f t="shared" si="2"/>
        <v>Betteraves Germes             </v>
      </c>
    </row>
    <row r="139" spans="1:4" ht="12.75">
      <c r="A139" s="15" t="s">
        <v>900</v>
      </c>
      <c r="B139" s="13">
        <v>3.165</v>
      </c>
      <c r="C139" s="7" t="s">
        <v>436</v>
      </c>
      <c r="D139" s="20" t="str">
        <f t="shared" si="2"/>
        <v>Betteraves Rouges Crues       </v>
      </c>
    </row>
    <row r="140" spans="1:4" ht="12.75">
      <c r="A140" s="15" t="s">
        <v>901</v>
      </c>
      <c r="B140" s="13">
        <v>3.165</v>
      </c>
      <c r="C140" s="7" t="s">
        <v>436</v>
      </c>
      <c r="D140" s="20" t="str">
        <f t="shared" si="2"/>
        <v>Betteraves Rouges Cuites      </v>
      </c>
    </row>
    <row r="141" spans="1:4" ht="12.75">
      <c r="A141" s="15" t="s">
        <v>902</v>
      </c>
      <c r="B141" s="13">
        <v>3.165</v>
      </c>
      <c r="C141" s="7" t="s">
        <v>792</v>
      </c>
      <c r="D141" s="20" t="str">
        <f t="shared" si="2"/>
        <v>Bettrave Pousse               </v>
      </c>
    </row>
    <row r="142" spans="1:4" ht="12.75">
      <c r="A142" s="15" t="s">
        <v>903</v>
      </c>
      <c r="B142" s="13">
        <v>5.45</v>
      </c>
      <c r="C142" s="7" t="s">
        <v>436</v>
      </c>
      <c r="D142" s="20" t="str">
        <f t="shared" si="2"/>
        <v>Beurre                        </v>
      </c>
    </row>
    <row r="143" spans="1:4" ht="12.75">
      <c r="A143" s="15" t="s">
        <v>904</v>
      </c>
      <c r="B143" s="13">
        <v>5.09776</v>
      </c>
      <c r="C143" s="7" t="s">
        <v>436</v>
      </c>
      <c r="D143" s="20" t="str">
        <f t="shared" si="2"/>
        <v>Beurre 1/2 Sel                </v>
      </c>
    </row>
    <row r="144" spans="1:4" ht="12.75">
      <c r="A144" s="15" t="s">
        <v>905</v>
      </c>
      <c r="B144" s="13">
        <v>13.5462</v>
      </c>
      <c r="C144" s="7" t="s">
        <v>436</v>
      </c>
      <c r="D144" s="20" t="str">
        <f t="shared" si="2"/>
        <v>Beurre De Cacao               </v>
      </c>
    </row>
    <row r="145" spans="1:4" ht="12.75">
      <c r="A145" s="15" t="s">
        <v>906</v>
      </c>
      <c r="B145" s="13">
        <v>6.6465</v>
      </c>
      <c r="C145" s="7" t="s">
        <v>436</v>
      </c>
      <c r="D145" s="20" t="str">
        <f t="shared" si="2"/>
        <v>Beurre De Tourage             </v>
      </c>
    </row>
    <row r="146" spans="1:4" ht="12.75">
      <c r="A146" s="15" t="s">
        <v>907</v>
      </c>
      <c r="B146" s="13">
        <v>9.35</v>
      </c>
      <c r="C146" s="7" t="s">
        <v>436</v>
      </c>
      <c r="D146" s="20" t="str">
        <f t="shared" si="2"/>
        <v>Beurre Micro 10               </v>
      </c>
    </row>
    <row r="147" spans="1:4" ht="12.75">
      <c r="A147" s="15" t="s">
        <v>908</v>
      </c>
      <c r="B147" s="13">
        <v>23.322</v>
      </c>
      <c r="C147" s="7" t="s">
        <v>432</v>
      </c>
      <c r="D147" s="20" t="str">
        <f t="shared" si="2"/>
        <v>Bib Anjou 10L                 </v>
      </c>
    </row>
    <row r="148" spans="1:4" ht="12.75">
      <c r="A148" s="15" t="s">
        <v>909</v>
      </c>
      <c r="B148" s="13">
        <v>11.362</v>
      </c>
      <c r="C148" s="7" t="s">
        <v>432</v>
      </c>
      <c r="D148" s="20" t="str">
        <f t="shared" si="2"/>
        <v>Bib Anjou 5L                  </v>
      </c>
    </row>
    <row r="149" spans="1:4" ht="12.75">
      <c r="A149" s="15" t="s">
        <v>910</v>
      </c>
      <c r="B149" s="13">
        <v>2.08</v>
      </c>
      <c r="C149" s="7" t="s">
        <v>858</v>
      </c>
      <c r="D149" s="20" t="str">
        <f t="shared" si="2"/>
        <v>Bicarbonate De Sodium         </v>
      </c>
    </row>
    <row r="150" spans="1:4" ht="12.75">
      <c r="A150" s="15" t="s">
        <v>911</v>
      </c>
      <c r="B150" s="13">
        <v>1.99</v>
      </c>
      <c r="C150" s="7" t="s">
        <v>438</v>
      </c>
      <c r="D150" s="20" t="str">
        <f t="shared" si="2"/>
        <v>Biere Ambre                   </v>
      </c>
    </row>
    <row r="151" spans="1:4" ht="12.75">
      <c r="A151" s="15" t="s">
        <v>912</v>
      </c>
      <c r="B151" s="13">
        <v>2.28</v>
      </c>
      <c r="C151" s="7" t="s">
        <v>438</v>
      </c>
      <c r="D151" s="20" t="str">
        <f t="shared" si="2"/>
        <v>Biere Blonde                  </v>
      </c>
    </row>
    <row r="152" spans="1:4" ht="12.75">
      <c r="A152" s="15" t="s">
        <v>913</v>
      </c>
      <c r="B152" s="13">
        <v>1.39049</v>
      </c>
      <c r="C152" s="7" t="s">
        <v>795</v>
      </c>
      <c r="D152" s="20" t="str">
        <f t="shared" si="2"/>
        <v>Biere Cuisine                 </v>
      </c>
    </row>
    <row r="153" spans="1:4" ht="12.75">
      <c r="A153" s="15" t="s">
        <v>914</v>
      </c>
      <c r="B153" s="13">
        <v>3.97102</v>
      </c>
      <c r="C153" s="7" t="s">
        <v>795</v>
      </c>
      <c r="D153" s="20" t="str">
        <f t="shared" si="2"/>
        <v>Biere Fut 15L                 </v>
      </c>
    </row>
    <row r="154" spans="1:4" ht="12.75">
      <c r="A154" s="15" t="s">
        <v>915</v>
      </c>
      <c r="B154" s="13">
        <v>11.804395</v>
      </c>
      <c r="C154" s="7" t="s">
        <v>436</v>
      </c>
      <c r="D154" s="20" t="str">
        <f t="shared" si="2"/>
        <v>Bigarreau Vert Confit         </v>
      </c>
    </row>
    <row r="155" spans="1:4" ht="12.75">
      <c r="A155" s="15" t="s">
        <v>916</v>
      </c>
      <c r="B155" s="13">
        <v>6.22239</v>
      </c>
      <c r="C155" s="7" t="s">
        <v>433</v>
      </c>
      <c r="D155" s="20" t="str">
        <f t="shared" si="2"/>
        <v>Bigarreaux Rouges Confits     </v>
      </c>
    </row>
    <row r="156" spans="1:4" ht="12.75">
      <c r="A156" s="15" t="s">
        <v>917</v>
      </c>
      <c r="B156" s="13">
        <v>1.89056</v>
      </c>
      <c r="C156" s="7" t="s">
        <v>429</v>
      </c>
      <c r="D156" s="20" t="str">
        <f t="shared" si="2"/>
        <v>Bigarreaux Sirop 4/4          </v>
      </c>
    </row>
    <row r="157" spans="1:4" ht="12.75">
      <c r="A157" s="15" t="s">
        <v>918</v>
      </c>
      <c r="B157" s="13">
        <v>9.3895</v>
      </c>
      <c r="C157" s="7" t="s">
        <v>436</v>
      </c>
      <c r="D157" s="20" t="str">
        <f t="shared" si="2"/>
        <v>Bigorneau                     </v>
      </c>
    </row>
    <row r="158" spans="1:4" ht="12.75">
      <c r="A158" s="15" t="s">
        <v>919</v>
      </c>
      <c r="B158" s="13">
        <v>3.36</v>
      </c>
      <c r="C158" s="7" t="s">
        <v>429</v>
      </c>
      <c r="D158" s="20" t="str">
        <f t="shared" si="2"/>
        <v>Biscuit Aperitif              </v>
      </c>
    </row>
    <row r="159" spans="1:4" ht="12.75">
      <c r="A159" s="15" t="s">
        <v>920</v>
      </c>
      <c r="B159" s="13">
        <v>3.864465</v>
      </c>
      <c r="C159" s="7" t="s">
        <v>429</v>
      </c>
      <c r="D159" s="20" t="str">
        <f t="shared" si="2"/>
        <v>Biscuit Cuiller  400 G        </v>
      </c>
    </row>
    <row r="160" spans="1:4" ht="12.75">
      <c r="A160" s="15" t="s">
        <v>921</v>
      </c>
      <c r="B160" s="13">
        <v>4.65255</v>
      </c>
      <c r="C160" s="7" t="s">
        <v>429</v>
      </c>
      <c r="D160" s="20" t="str">
        <f t="shared" si="2"/>
        <v>Bisque De Homard 4/4          </v>
      </c>
    </row>
    <row r="161" spans="1:4" ht="12.75">
      <c r="A161" s="15" t="s">
        <v>922</v>
      </c>
      <c r="B161" s="13">
        <v>3.952</v>
      </c>
      <c r="C161" s="7" t="s">
        <v>436</v>
      </c>
      <c r="D161" s="20" t="str">
        <f t="shared" si="2"/>
        <v>Ble                           </v>
      </c>
    </row>
    <row r="162" spans="1:4" ht="12.75">
      <c r="A162" s="15" t="s">
        <v>923</v>
      </c>
      <c r="B162" s="13">
        <v>1.899</v>
      </c>
      <c r="C162" s="7" t="s">
        <v>436</v>
      </c>
      <c r="D162" s="20" t="str">
        <f t="shared" si="2"/>
        <v>Blette                        </v>
      </c>
    </row>
    <row r="163" spans="1:4" ht="12.75">
      <c r="A163" s="15" t="s">
        <v>924</v>
      </c>
      <c r="B163" s="13">
        <v>10.95</v>
      </c>
      <c r="C163" s="7" t="s">
        <v>436</v>
      </c>
      <c r="D163" s="20" t="str">
        <f t="shared" si="2"/>
        <v>Bleu D'Auvergne   Kg          </v>
      </c>
    </row>
    <row r="164" spans="1:4" ht="12.75">
      <c r="A164" s="15" t="s">
        <v>925</v>
      </c>
      <c r="B164" s="13">
        <v>6.8575</v>
      </c>
      <c r="C164" s="7" t="s">
        <v>436</v>
      </c>
      <c r="D164" s="20" t="str">
        <f t="shared" si="2"/>
        <v>Boeuf Aiguillette Baronne     </v>
      </c>
    </row>
    <row r="165" spans="1:4" ht="12.75">
      <c r="A165" s="15" t="s">
        <v>926</v>
      </c>
      <c r="B165" s="13">
        <v>6.541</v>
      </c>
      <c r="C165" s="7" t="s">
        <v>436</v>
      </c>
      <c r="D165" s="20" t="str">
        <f t="shared" si="2"/>
        <v>Boeuf Basse Côte              </v>
      </c>
    </row>
    <row r="166" spans="1:4" ht="12.75">
      <c r="A166" s="15" t="s">
        <v>927</v>
      </c>
      <c r="B166" s="13">
        <v>0.6119</v>
      </c>
      <c r="C166" s="7" t="s">
        <v>432</v>
      </c>
      <c r="D166" s="20" t="str">
        <f t="shared" si="2"/>
        <v>Boeuf Boyau                   </v>
      </c>
    </row>
    <row r="167" spans="1:4" ht="12.75">
      <c r="A167" s="15" t="s">
        <v>928</v>
      </c>
      <c r="B167" s="13">
        <v>12.1325</v>
      </c>
      <c r="C167" s="7" t="s">
        <v>436</v>
      </c>
      <c r="D167" s="20" t="str">
        <f t="shared" si="2"/>
        <v>Boeuf Contrefilet             </v>
      </c>
    </row>
    <row r="168" spans="1:4" ht="12.75">
      <c r="A168" s="15" t="s">
        <v>929</v>
      </c>
      <c r="B168" s="13">
        <v>14.0315</v>
      </c>
      <c r="C168" s="7" t="s">
        <v>436</v>
      </c>
      <c r="D168" s="20" t="str">
        <f t="shared" si="2"/>
        <v>Boeuf Côte 1 Kg (Par 2 S/V)   </v>
      </c>
    </row>
    <row r="169" spans="1:4" ht="12.75">
      <c r="A169" s="15" t="s">
        <v>930</v>
      </c>
      <c r="B169" s="13">
        <v>14.5379</v>
      </c>
      <c r="C169" s="7" t="s">
        <v>436</v>
      </c>
      <c r="D169" s="20" t="str">
        <f t="shared" si="2"/>
        <v>Boeuf Entrecôte (Par 4X350Gr) </v>
      </c>
    </row>
    <row r="170" spans="1:4" ht="12.75">
      <c r="A170" s="15" t="s">
        <v>931</v>
      </c>
      <c r="B170" s="13">
        <v>15.7195</v>
      </c>
      <c r="C170" s="7" t="s">
        <v>436</v>
      </c>
      <c r="D170" s="20" t="str">
        <f t="shared" si="2"/>
        <v>Boeuf Faux Filet              </v>
      </c>
    </row>
    <row r="171" spans="1:4" ht="12.75">
      <c r="A171" s="15" t="s">
        <v>932</v>
      </c>
      <c r="B171" s="13">
        <v>32.1775</v>
      </c>
      <c r="C171" s="7" t="s">
        <v>436</v>
      </c>
      <c r="D171" s="20" t="str">
        <f t="shared" si="2"/>
        <v>Boeuf Filet                   </v>
      </c>
    </row>
    <row r="172" spans="1:4" ht="12.75">
      <c r="A172" s="15" t="s">
        <v>933</v>
      </c>
      <c r="B172" s="13">
        <v>6.27725</v>
      </c>
      <c r="C172" s="7" t="s">
        <v>436</v>
      </c>
      <c r="D172" s="20" t="str">
        <f t="shared" si="2"/>
        <v>Boeuf Flanchet                </v>
      </c>
    </row>
    <row r="173" spans="1:4" ht="12.75">
      <c r="A173" s="15" t="s">
        <v>935</v>
      </c>
      <c r="B173" s="13">
        <v>6.8575</v>
      </c>
      <c r="C173" s="7" t="s">
        <v>436</v>
      </c>
      <c r="D173" s="20" t="str">
        <f t="shared" si="2"/>
        <v>Boeuf Gîte À La Noix          </v>
      </c>
    </row>
    <row r="174" spans="1:4" ht="12.75">
      <c r="A174" s="15" t="s">
        <v>934</v>
      </c>
      <c r="B174" s="13">
        <v>14.2425</v>
      </c>
      <c r="C174" s="7" t="s">
        <v>436</v>
      </c>
      <c r="D174" s="20" t="str">
        <f t="shared" si="2"/>
        <v>Boeuf Gite Gite               </v>
      </c>
    </row>
    <row r="175" spans="1:4" ht="12.75">
      <c r="A175" s="15" t="s">
        <v>936</v>
      </c>
      <c r="B175" s="13">
        <v>12.60725</v>
      </c>
      <c r="C175" s="7" t="s">
        <v>436</v>
      </c>
      <c r="D175" s="20" t="str">
        <f t="shared" si="2"/>
        <v>Boeuf Hache                   </v>
      </c>
    </row>
    <row r="176" spans="1:4" ht="12.75">
      <c r="A176" s="15" t="s">
        <v>937</v>
      </c>
      <c r="B176" s="13">
        <v>2.92235</v>
      </c>
      <c r="C176" s="7" t="s">
        <v>436</v>
      </c>
      <c r="D176" s="20" t="str">
        <f t="shared" si="2"/>
        <v>Boeuf Hache Boulette          </v>
      </c>
    </row>
    <row r="177" spans="1:4" ht="12.75">
      <c r="A177" s="15" t="s">
        <v>938</v>
      </c>
      <c r="B177" s="13">
        <v>5.697</v>
      </c>
      <c r="C177" s="7" t="s">
        <v>436</v>
      </c>
      <c r="D177" s="20" t="str">
        <f t="shared" si="2"/>
        <v>Boeuf Jarret                  </v>
      </c>
    </row>
    <row r="178" spans="1:4" ht="12.75">
      <c r="A178" s="15" t="s">
        <v>939</v>
      </c>
      <c r="B178" s="13">
        <v>6.4144</v>
      </c>
      <c r="C178" s="7" t="s">
        <v>436</v>
      </c>
      <c r="D178" s="20" t="str">
        <f t="shared" si="2"/>
        <v>Boeuf Joue                    </v>
      </c>
    </row>
    <row r="179" spans="1:4" ht="12.75">
      <c r="A179" s="15" t="s">
        <v>940</v>
      </c>
      <c r="B179" s="13">
        <v>7.5</v>
      </c>
      <c r="C179" s="7" t="s">
        <v>436</v>
      </c>
      <c r="D179" s="20" t="str">
        <f t="shared" si="2"/>
        <v>Boeuf Jumeau                  </v>
      </c>
    </row>
    <row r="180" spans="1:4" ht="12.75">
      <c r="A180" s="15" t="s">
        <v>941</v>
      </c>
      <c r="B180" s="13">
        <v>7.01575</v>
      </c>
      <c r="C180" s="7" t="s">
        <v>436</v>
      </c>
      <c r="D180" s="20" t="str">
        <f t="shared" si="2"/>
        <v>Boeuf Langue                  </v>
      </c>
    </row>
    <row r="181" spans="1:4" ht="12.75">
      <c r="A181" s="15" t="s">
        <v>942</v>
      </c>
      <c r="B181" s="13">
        <v>6.119</v>
      </c>
      <c r="C181" s="7" t="s">
        <v>436</v>
      </c>
      <c r="D181" s="20" t="str">
        <f t="shared" si="2"/>
        <v>Boeuf Macreuse                </v>
      </c>
    </row>
    <row r="182" spans="1:4" ht="12.75">
      <c r="A182" s="15" t="s">
        <v>943</v>
      </c>
      <c r="B182" s="13">
        <v>6.27725</v>
      </c>
      <c r="C182" s="7" t="s">
        <v>436</v>
      </c>
      <c r="D182" s="20" t="str">
        <f t="shared" si="2"/>
        <v>Boeuf Merguez                 </v>
      </c>
    </row>
    <row r="183" spans="1:4" ht="12.75">
      <c r="A183" s="15" t="s">
        <v>944</v>
      </c>
      <c r="B183" s="13">
        <v>2.11</v>
      </c>
      <c r="C183" s="7" t="s">
        <v>436</v>
      </c>
      <c r="D183" s="20" t="str">
        <f t="shared" si="2"/>
        <v>Boeuf Moelle                  </v>
      </c>
    </row>
    <row r="184" spans="1:4" ht="12.75">
      <c r="A184" s="15" t="s">
        <v>945</v>
      </c>
      <c r="B184" s="13">
        <v>2.532</v>
      </c>
      <c r="C184" s="7" t="s">
        <v>436</v>
      </c>
      <c r="D184" s="20" t="str">
        <f t="shared" si="2"/>
        <v>Boeuf Os                      </v>
      </c>
    </row>
    <row r="185" spans="1:4" ht="12.75">
      <c r="A185" s="15" t="s">
        <v>946</v>
      </c>
      <c r="B185" s="13">
        <v>8.3345</v>
      </c>
      <c r="C185" s="7" t="s">
        <v>436</v>
      </c>
      <c r="D185" s="20" t="str">
        <f t="shared" si="2"/>
        <v>Boeuf Paleron                 </v>
      </c>
    </row>
    <row r="186" spans="1:4" ht="12.75">
      <c r="A186" s="15" t="s">
        <v>947</v>
      </c>
      <c r="B186" s="13">
        <v>2.4265</v>
      </c>
      <c r="C186" s="7" t="s">
        <v>436</v>
      </c>
      <c r="D186" s="20" t="str">
        <f t="shared" si="2"/>
        <v>Boeuf Plat De Côte            </v>
      </c>
    </row>
    <row r="187" spans="1:4" ht="12.75">
      <c r="A187" s="15" t="s">
        <v>948</v>
      </c>
      <c r="B187" s="13">
        <v>4.16725</v>
      </c>
      <c r="C187" s="7" t="s">
        <v>436</v>
      </c>
      <c r="D187" s="20" t="str">
        <f t="shared" si="2"/>
        <v>Boeuf Poitrine                </v>
      </c>
    </row>
    <row r="188" spans="1:4" ht="12.75">
      <c r="A188" s="15" t="s">
        <v>949</v>
      </c>
      <c r="B188" s="13">
        <v>4.5154</v>
      </c>
      <c r="C188" s="7" t="s">
        <v>436</v>
      </c>
      <c r="D188" s="20" t="str">
        <f t="shared" si="2"/>
        <v>Boeuf Queue                   </v>
      </c>
    </row>
    <row r="189" spans="1:4" ht="12.75">
      <c r="A189" s="15" t="s">
        <v>950</v>
      </c>
      <c r="B189" s="13">
        <v>0</v>
      </c>
      <c r="C189" s="7" t="s">
        <v>436</v>
      </c>
      <c r="D189" s="20" t="str">
        <f t="shared" si="2"/>
        <v>Boeuf Raquette                </v>
      </c>
    </row>
    <row r="190" spans="1:4" ht="12.75">
      <c r="A190" s="15" t="s">
        <v>951</v>
      </c>
      <c r="B190" s="13">
        <v>1.6036</v>
      </c>
      <c r="C190" s="7" t="s">
        <v>436</v>
      </c>
      <c r="D190" s="20" t="str">
        <f t="shared" si="2"/>
        <v>Boeuf Rognon/Genisse          </v>
      </c>
    </row>
    <row r="191" spans="1:4" ht="12.75">
      <c r="A191" s="15" t="s">
        <v>952</v>
      </c>
      <c r="B191" s="13">
        <v>8.3345</v>
      </c>
      <c r="C191" s="7" t="s">
        <v>436</v>
      </c>
      <c r="D191" s="20" t="str">
        <f t="shared" si="2"/>
        <v>Boeuf Rond De Gite            </v>
      </c>
    </row>
    <row r="192" spans="1:4" ht="12.75">
      <c r="A192" s="15" t="s">
        <v>953</v>
      </c>
      <c r="B192" s="13">
        <v>13.504</v>
      </c>
      <c r="C192" s="7" t="s">
        <v>436</v>
      </c>
      <c r="D192" s="20" t="str">
        <f t="shared" si="2"/>
        <v>Boeuf Roti                    </v>
      </c>
    </row>
    <row r="193" spans="1:4" ht="12.75">
      <c r="A193" s="15" t="s">
        <v>954</v>
      </c>
      <c r="B193" s="13">
        <v>10.2335</v>
      </c>
      <c r="C193" s="7" t="s">
        <v>436</v>
      </c>
      <c r="D193" s="20" t="str">
        <f aca="true" t="shared" si="3" ref="D193:D256">PROPER(A193)</f>
        <v>Boeuf Rumsteak                </v>
      </c>
    </row>
    <row r="194" spans="1:4" ht="12.75">
      <c r="A194" s="15" t="s">
        <v>955</v>
      </c>
      <c r="B194" s="13">
        <v>10.1702</v>
      </c>
      <c r="C194" s="7" t="s">
        <v>436</v>
      </c>
      <c r="D194" s="20" t="str">
        <f t="shared" si="3"/>
        <v>Boeuf Steak                   </v>
      </c>
    </row>
    <row r="195" spans="1:4" ht="12.75">
      <c r="A195" s="15" t="s">
        <v>956</v>
      </c>
      <c r="B195" s="13">
        <v>4.4521</v>
      </c>
      <c r="C195" s="7" t="s">
        <v>436</v>
      </c>
      <c r="D195" s="20" t="str">
        <f t="shared" si="3"/>
        <v>Boeuf Steak Haché 80G (6 Kg)  </v>
      </c>
    </row>
    <row r="196" spans="1:4" ht="12.75">
      <c r="A196" s="15" t="s">
        <v>957</v>
      </c>
      <c r="B196" s="13">
        <v>10.4445</v>
      </c>
      <c r="C196" s="7" t="s">
        <v>436</v>
      </c>
      <c r="D196" s="20" t="str">
        <f t="shared" si="3"/>
        <v>Boeuf Tende De Tranche        </v>
      </c>
    </row>
    <row r="197" spans="1:4" ht="12.75">
      <c r="A197" s="15" t="s">
        <v>958</v>
      </c>
      <c r="B197" s="13">
        <v>1.29</v>
      </c>
      <c r="C197" s="7" t="s">
        <v>792</v>
      </c>
      <c r="D197" s="20" t="str">
        <f t="shared" si="3"/>
        <v>Bonbon Divers                 </v>
      </c>
    </row>
    <row r="198" spans="1:4" ht="12.75">
      <c r="A198" s="15" t="s">
        <v>959</v>
      </c>
      <c r="B198" s="13">
        <v>1.58</v>
      </c>
      <c r="C198" s="7" t="s">
        <v>432</v>
      </c>
      <c r="D198" s="20" t="str">
        <f t="shared" si="3"/>
        <v>Bouillon De Legumes Cube      </v>
      </c>
    </row>
    <row r="199" spans="1:4" ht="12.75">
      <c r="A199" s="15" t="s">
        <v>960</v>
      </c>
      <c r="B199" s="13">
        <v>3.06</v>
      </c>
      <c r="C199" s="7" t="s">
        <v>436</v>
      </c>
      <c r="D199" s="20" t="str">
        <f t="shared" si="3"/>
        <v>Boulgour                      </v>
      </c>
    </row>
    <row r="200" spans="1:4" ht="12.75">
      <c r="A200" s="15" t="s">
        <v>961</v>
      </c>
      <c r="B200" s="13">
        <v>12.60725</v>
      </c>
      <c r="C200" s="7" t="s">
        <v>436</v>
      </c>
      <c r="D200" s="20" t="str">
        <f t="shared" si="3"/>
        <v>Brie                          </v>
      </c>
    </row>
    <row r="201" spans="1:4" ht="12.75">
      <c r="A201" s="15" t="s">
        <v>962</v>
      </c>
      <c r="B201" s="13">
        <v>2.29</v>
      </c>
      <c r="C201" s="7" t="s">
        <v>792</v>
      </c>
      <c r="D201" s="20" t="str">
        <f t="shared" si="3"/>
        <v>Brioche Tranchee              </v>
      </c>
    </row>
    <row r="202" spans="1:4" ht="12.75">
      <c r="A202" s="15" t="s">
        <v>963</v>
      </c>
      <c r="B202" s="13">
        <v>8.3345</v>
      </c>
      <c r="C202" s="7" t="s">
        <v>436</v>
      </c>
      <c r="D202" s="20" t="str">
        <f t="shared" si="3"/>
        <v>Brochet Entier                </v>
      </c>
    </row>
    <row r="203" spans="1:4" ht="12.75">
      <c r="A203" s="15" t="s">
        <v>964</v>
      </c>
      <c r="B203" s="13">
        <v>6.69925</v>
      </c>
      <c r="C203" s="7" t="s">
        <v>436</v>
      </c>
      <c r="D203" s="20" t="str">
        <f t="shared" si="3"/>
        <v>Brochet Filets Surgele        </v>
      </c>
    </row>
    <row r="204" spans="1:4" ht="12.75">
      <c r="A204" s="15" t="s">
        <v>965</v>
      </c>
      <c r="B204" s="13">
        <v>1.266</v>
      </c>
      <c r="C204" s="7" t="s">
        <v>436</v>
      </c>
      <c r="D204" s="20" t="str">
        <f t="shared" si="3"/>
        <v>Brocolis                      </v>
      </c>
    </row>
    <row r="205" spans="1:4" ht="12.75">
      <c r="A205" s="15" t="s">
        <v>966</v>
      </c>
      <c r="B205" s="13">
        <v>1.1183</v>
      </c>
      <c r="C205" s="7" t="s">
        <v>436</v>
      </c>
      <c r="D205" s="20" t="str">
        <f t="shared" si="3"/>
        <v>Brocolis Purée                </v>
      </c>
    </row>
    <row r="206" spans="1:4" ht="12.75">
      <c r="A206" s="15" t="s">
        <v>967</v>
      </c>
      <c r="B206" s="13">
        <v>1.10775</v>
      </c>
      <c r="C206" s="7" t="s">
        <v>436</v>
      </c>
      <c r="D206" s="20" t="str">
        <f t="shared" si="3"/>
        <v>Brocolis Surgele              </v>
      </c>
    </row>
    <row r="207" spans="1:4" ht="12.75">
      <c r="A207" s="15" t="s">
        <v>968</v>
      </c>
      <c r="B207" s="13">
        <v>11.96</v>
      </c>
      <c r="C207" s="7" t="s">
        <v>436</v>
      </c>
      <c r="D207" s="20" t="str">
        <f t="shared" si="3"/>
        <v>Bruccio                       </v>
      </c>
    </row>
    <row r="208" spans="1:4" ht="12.75">
      <c r="A208" s="15" t="s">
        <v>969</v>
      </c>
      <c r="B208" s="13">
        <v>1.4137</v>
      </c>
      <c r="C208" s="7" t="s">
        <v>436</v>
      </c>
      <c r="D208" s="20" t="str">
        <f t="shared" si="3"/>
        <v>Brunoise Legumes 2.5 Kg       </v>
      </c>
    </row>
    <row r="209" spans="1:4" ht="12.75">
      <c r="A209" s="15" t="s">
        <v>970</v>
      </c>
      <c r="B209" s="13">
        <v>1.324025</v>
      </c>
      <c r="C209" s="7" t="s">
        <v>439</v>
      </c>
      <c r="D209" s="20" t="str">
        <f t="shared" si="3"/>
        <v>Buche De Chevre               </v>
      </c>
    </row>
    <row r="210" spans="1:4" ht="12.75">
      <c r="A210" s="15" t="s">
        <v>971</v>
      </c>
      <c r="B210" s="13">
        <v>7.2795</v>
      </c>
      <c r="C210" s="7" t="s">
        <v>436</v>
      </c>
      <c r="D210" s="20" t="str">
        <f t="shared" si="3"/>
        <v>Bulot                         </v>
      </c>
    </row>
    <row r="211" spans="1:4" ht="12.75">
      <c r="A211" s="15" t="s">
        <v>972</v>
      </c>
      <c r="B211" s="13">
        <v>1.899</v>
      </c>
      <c r="C211" s="7" t="s">
        <v>436</v>
      </c>
      <c r="D211" s="20" t="str">
        <f t="shared" si="3"/>
        <v>Butternut Courge              </v>
      </c>
    </row>
    <row r="212" spans="1:4" ht="12.75">
      <c r="A212" s="15" t="s">
        <v>973</v>
      </c>
      <c r="B212" s="13">
        <v>0.60135</v>
      </c>
      <c r="C212" s="7" t="s">
        <v>432</v>
      </c>
      <c r="D212" s="20" t="str">
        <f t="shared" si="3"/>
        <v>Cabecou                       </v>
      </c>
    </row>
    <row r="213" spans="1:4" ht="12.75">
      <c r="A213" s="15" t="s">
        <v>974</v>
      </c>
      <c r="B213" s="13">
        <v>11.0775</v>
      </c>
      <c r="C213" s="7" t="s">
        <v>436</v>
      </c>
      <c r="D213" s="20" t="str">
        <f t="shared" si="3"/>
        <v>Cabillaud / Filet Frais       </v>
      </c>
    </row>
    <row r="214" spans="1:4" ht="12.75">
      <c r="A214" s="15" t="s">
        <v>975</v>
      </c>
      <c r="B214" s="13">
        <v>8.49275</v>
      </c>
      <c r="C214" s="7" t="s">
        <v>436</v>
      </c>
      <c r="D214" s="20" t="str">
        <f t="shared" si="3"/>
        <v>Cabillaud Dos Surgele 5Kg     </v>
      </c>
    </row>
    <row r="215" spans="1:4" ht="12.75">
      <c r="A215" s="15" t="s">
        <v>976</v>
      </c>
      <c r="B215" s="13">
        <v>8.2501</v>
      </c>
      <c r="C215" s="7" t="s">
        <v>436</v>
      </c>
      <c r="D215" s="20" t="str">
        <f t="shared" si="3"/>
        <v>Cabillaud Filet Surg.         </v>
      </c>
    </row>
    <row r="216" spans="1:4" ht="12.75">
      <c r="A216" s="15" t="s">
        <v>977</v>
      </c>
      <c r="B216" s="13">
        <v>7.01575</v>
      </c>
      <c r="C216" s="7" t="s">
        <v>436</v>
      </c>
      <c r="D216" s="20" t="str">
        <f t="shared" si="3"/>
        <v>Cabillaud Portion Surgele 5   </v>
      </c>
    </row>
    <row r="217" spans="1:4" ht="12.75">
      <c r="A217" s="15" t="s">
        <v>978</v>
      </c>
      <c r="B217" s="13">
        <v>3.99</v>
      </c>
      <c r="C217" s="7" t="s">
        <v>792</v>
      </c>
      <c r="D217" s="20" t="str">
        <f t="shared" si="3"/>
        <v>Cacahuete                     </v>
      </c>
    </row>
    <row r="218" spans="1:4" ht="12.75">
      <c r="A218" s="15" t="s">
        <v>979</v>
      </c>
      <c r="B218" s="13">
        <v>8.32395</v>
      </c>
      <c r="C218" s="7" t="s">
        <v>436</v>
      </c>
      <c r="D218" s="20" t="str">
        <f t="shared" si="3"/>
        <v>Cacao Pate                    </v>
      </c>
    </row>
    <row r="219" spans="1:4" ht="12.75">
      <c r="A219" s="15" t="s">
        <v>980</v>
      </c>
      <c r="B219" s="13">
        <v>6.95245</v>
      </c>
      <c r="C219" s="7" t="s">
        <v>436</v>
      </c>
      <c r="D219" s="20" t="str">
        <f t="shared" si="3"/>
        <v>Cacao Pate A Ecrire           </v>
      </c>
    </row>
    <row r="220" spans="1:4" ht="12.75">
      <c r="A220" s="15" t="s">
        <v>981</v>
      </c>
      <c r="B220" s="13">
        <v>10.94879</v>
      </c>
      <c r="C220" s="7" t="s">
        <v>436</v>
      </c>
      <c r="D220" s="20" t="str">
        <f t="shared" si="3"/>
        <v>Cacao Poudre 1Kg              </v>
      </c>
    </row>
    <row r="221" spans="1:4" ht="12.75">
      <c r="A221" s="15" t="s">
        <v>982</v>
      </c>
      <c r="B221" s="13">
        <v>22.1339</v>
      </c>
      <c r="C221" s="7" t="s">
        <v>438</v>
      </c>
      <c r="D221" s="20" t="str">
        <f t="shared" si="3"/>
        <v>Cafe Arome                    </v>
      </c>
    </row>
    <row r="222" spans="1:4" ht="12.75">
      <c r="A222" s="15" t="s">
        <v>985</v>
      </c>
      <c r="B222" s="13">
        <v>8.38725</v>
      </c>
      <c r="C222" s="7" t="s">
        <v>429</v>
      </c>
      <c r="D222" s="20" t="str">
        <f t="shared" si="3"/>
        <v>Café Déca 25 Doses            </v>
      </c>
    </row>
    <row r="223" spans="1:4" ht="12.75">
      <c r="A223" s="15" t="s">
        <v>983</v>
      </c>
      <c r="B223" s="13">
        <v>16.1626</v>
      </c>
      <c r="C223" s="7" t="s">
        <v>436</v>
      </c>
      <c r="D223" s="20" t="str">
        <f t="shared" si="3"/>
        <v>Cafe Grain Chocolat           </v>
      </c>
    </row>
    <row r="224" spans="1:4" ht="12.75">
      <c r="A224" s="15" t="s">
        <v>986</v>
      </c>
      <c r="B224" s="13">
        <v>17.46025</v>
      </c>
      <c r="C224" s="7" t="s">
        <v>436</v>
      </c>
      <c r="D224" s="20" t="str">
        <f t="shared" si="3"/>
        <v>Café Grains Mélange Restaurant</v>
      </c>
    </row>
    <row r="225" spans="1:4" ht="12.75">
      <c r="A225" s="15" t="s">
        <v>987</v>
      </c>
      <c r="B225" s="13">
        <v>7.8914</v>
      </c>
      <c r="C225" s="7" t="s">
        <v>429</v>
      </c>
      <c r="D225" s="20" t="str">
        <f t="shared" si="3"/>
        <v>Café Moka Sidamo 25 Doses     </v>
      </c>
    </row>
    <row r="226" spans="1:4" ht="12.75">
      <c r="A226" s="15" t="s">
        <v>988</v>
      </c>
      <c r="B226" s="13">
        <v>7.8914</v>
      </c>
      <c r="C226" s="7" t="s">
        <v>429</v>
      </c>
      <c r="D226" s="20" t="str">
        <f t="shared" si="3"/>
        <v>Café Nouvelle Guinée 25 Doses </v>
      </c>
    </row>
    <row r="227" spans="1:4" ht="12.75">
      <c r="A227" s="15" t="s">
        <v>984</v>
      </c>
      <c r="B227" s="13">
        <v>4.99</v>
      </c>
      <c r="C227" s="7" t="s">
        <v>429</v>
      </c>
      <c r="D227" s="20" t="str">
        <f t="shared" si="3"/>
        <v>Cafe Soluble                  </v>
      </c>
    </row>
    <row r="228" spans="1:4" ht="12.75">
      <c r="A228" s="15" t="s">
        <v>989</v>
      </c>
      <c r="B228" s="13">
        <v>1.819875</v>
      </c>
      <c r="C228" s="7" t="s">
        <v>446</v>
      </c>
      <c r="D228" s="20" t="str">
        <f t="shared" si="3"/>
        <v>Caille                        </v>
      </c>
    </row>
    <row r="229" spans="1:4" ht="12.75">
      <c r="A229" s="15" t="s">
        <v>990</v>
      </c>
      <c r="B229" s="13">
        <v>20.5725</v>
      </c>
      <c r="C229" s="7" t="s">
        <v>436</v>
      </c>
      <c r="D229" s="20" t="str">
        <f t="shared" si="3"/>
        <v>Caille Decoupe                </v>
      </c>
    </row>
    <row r="230" spans="1:4" ht="12.75">
      <c r="A230" s="15" t="s">
        <v>991</v>
      </c>
      <c r="B230" s="13">
        <v>3.2705</v>
      </c>
      <c r="C230" s="7" t="s">
        <v>436</v>
      </c>
      <c r="D230" s="20" t="str">
        <f t="shared" si="3"/>
        <v>Calamar Lamelles              </v>
      </c>
    </row>
    <row r="231" spans="1:4" ht="12.75">
      <c r="A231" s="15" t="s">
        <v>992</v>
      </c>
      <c r="B231" s="13">
        <v>13.6095</v>
      </c>
      <c r="C231" s="7" t="s">
        <v>436</v>
      </c>
      <c r="D231" s="20" t="str">
        <f t="shared" si="3"/>
        <v>Calamars Frais                </v>
      </c>
    </row>
    <row r="232" spans="1:4" ht="12.75">
      <c r="A232" s="15" t="s">
        <v>993</v>
      </c>
      <c r="B232" s="13">
        <v>13.938184</v>
      </c>
      <c r="C232" s="7" t="s">
        <v>438</v>
      </c>
      <c r="D232" s="20" t="str">
        <f t="shared" si="3"/>
        <v>Calvados                      </v>
      </c>
    </row>
    <row r="233" spans="1:4" ht="12.75">
      <c r="A233" s="15" t="s">
        <v>994</v>
      </c>
      <c r="B233" s="13">
        <v>13.938184</v>
      </c>
      <c r="C233" s="7" t="s">
        <v>795</v>
      </c>
      <c r="D233" s="20" t="str">
        <f t="shared" si="3"/>
        <v>Calvados Dénaturé             </v>
      </c>
    </row>
    <row r="234" spans="1:4" ht="12.75">
      <c r="A234" s="15" t="s">
        <v>995</v>
      </c>
      <c r="B234" s="13">
        <v>1.69</v>
      </c>
      <c r="C234" s="7" t="s">
        <v>446</v>
      </c>
      <c r="D234" s="20" t="str">
        <f t="shared" si="3"/>
        <v>Camembert (250 Gr)            </v>
      </c>
    </row>
    <row r="235" spans="1:4" ht="12.75">
      <c r="A235" s="15" t="s">
        <v>996</v>
      </c>
      <c r="B235" s="13">
        <v>16.305068</v>
      </c>
      <c r="C235" s="7" t="s">
        <v>438</v>
      </c>
      <c r="D235" s="20" t="str">
        <f t="shared" si="3"/>
        <v>Campari                       </v>
      </c>
    </row>
    <row r="236" spans="1:4" ht="12.75">
      <c r="A236" s="15" t="s">
        <v>997</v>
      </c>
      <c r="B236" s="13">
        <v>3.165</v>
      </c>
      <c r="C236" s="7" t="s">
        <v>436</v>
      </c>
      <c r="D236" s="20" t="str">
        <f t="shared" si="3"/>
        <v>Canard Carcasse               </v>
      </c>
    </row>
    <row r="237" spans="1:4" ht="12.75">
      <c r="A237" s="15" t="s">
        <v>997</v>
      </c>
      <c r="B237" s="13">
        <v>0</v>
      </c>
      <c r="C237" s="7" t="s">
        <v>436</v>
      </c>
      <c r="D237" s="20" t="str">
        <f t="shared" si="3"/>
        <v>Canard Carcasse               </v>
      </c>
    </row>
    <row r="238" spans="1:4" ht="12.75">
      <c r="A238" s="15" t="s">
        <v>998</v>
      </c>
      <c r="B238" s="13">
        <v>8.9675</v>
      </c>
      <c r="C238" s="7" t="s">
        <v>436</v>
      </c>
      <c r="D238" s="20" t="str">
        <f t="shared" si="3"/>
        <v>Canard Confit Effiloche       </v>
      </c>
    </row>
    <row r="239" spans="1:4" ht="12.75">
      <c r="A239" s="15" t="s">
        <v>999</v>
      </c>
      <c r="B239" s="13">
        <v>5.3805</v>
      </c>
      <c r="C239" s="7" t="s">
        <v>436</v>
      </c>
      <c r="D239" s="20" t="str">
        <f t="shared" si="3"/>
        <v>Canard Cuisse                 </v>
      </c>
    </row>
    <row r="240" spans="1:4" ht="12.75">
      <c r="A240" s="15" t="s">
        <v>1000</v>
      </c>
      <c r="B240" s="13">
        <v>8.229</v>
      </c>
      <c r="C240" s="7" t="s">
        <v>436</v>
      </c>
      <c r="D240" s="20" t="str">
        <f t="shared" si="3"/>
        <v>Canard Cuisse Confite         </v>
      </c>
    </row>
    <row r="241" spans="1:4" ht="12.75">
      <c r="A241" s="15" t="s">
        <v>1001</v>
      </c>
      <c r="B241" s="13">
        <v>11.030025</v>
      </c>
      <c r="C241" s="7" t="s">
        <v>429</v>
      </c>
      <c r="D241" s="20" t="str">
        <f t="shared" si="3"/>
        <v>Canard Cuisses Confites 5/1   </v>
      </c>
    </row>
    <row r="242" spans="1:4" ht="12.75">
      <c r="A242" s="15" t="s">
        <v>1002</v>
      </c>
      <c r="B242" s="13">
        <v>4.853</v>
      </c>
      <c r="C242" s="7" t="s">
        <v>436</v>
      </c>
      <c r="D242" s="20" t="str">
        <f t="shared" si="3"/>
        <v>Canard Entier                 </v>
      </c>
    </row>
    <row r="243" spans="1:4" ht="12.75">
      <c r="A243" s="15" t="s">
        <v>1003</v>
      </c>
      <c r="B243" s="13">
        <v>11.183</v>
      </c>
      <c r="C243" s="7" t="s">
        <v>436</v>
      </c>
      <c r="D243" s="20" t="str">
        <f t="shared" si="3"/>
        <v>Canard Filet                  </v>
      </c>
    </row>
    <row r="244" spans="1:4" ht="12.75">
      <c r="A244" s="15" t="s">
        <v>1004</v>
      </c>
      <c r="B244" s="13">
        <v>31.1225</v>
      </c>
      <c r="C244" s="7" t="s">
        <v>436</v>
      </c>
      <c r="D244" s="20" t="str">
        <f t="shared" si="3"/>
        <v>Canard Foie Gras Cru          </v>
      </c>
    </row>
    <row r="245" spans="1:4" ht="12.75">
      <c r="A245" s="15" t="s">
        <v>1005</v>
      </c>
      <c r="B245" s="13">
        <v>34.2875</v>
      </c>
      <c r="C245" s="7" t="s">
        <v>436</v>
      </c>
      <c r="D245" s="20" t="str">
        <f t="shared" si="3"/>
        <v>Canard Foie Gras Déveiné      </v>
      </c>
    </row>
    <row r="246" spans="1:4" ht="12.75">
      <c r="A246" s="15" t="s">
        <v>1006</v>
      </c>
      <c r="B246" s="13">
        <v>37.23095</v>
      </c>
      <c r="C246" s="7" t="s">
        <v>436</v>
      </c>
      <c r="D246" s="20" t="str">
        <f t="shared" si="3"/>
        <v>Canard Foie Gras Escalope     </v>
      </c>
    </row>
    <row r="247" spans="1:4" ht="12.75">
      <c r="A247" s="15" t="s">
        <v>1007</v>
      </c>
      <c r="B247" s="13">
        <v>27.9575</v>
      </c>
      <c r="C247" s="7" t="s">
        <v>436</v>
      </c>
      <c r="D247" s="20" t="str">
        <f t="shared" si="3"/>
        <v>Canard Foie Gras Mi Cuit      </v>
      </c>
    </row>
    <row r="248" spans="1:4" ht="12.75">
      <c r="A248" s="15" t="s">
        <v>1008</v>
      </c>
      <c r="B248" s="13">
        <v>33.2325</v>
      </c>
      <c r="C248" s="7" t="s">
        <v>436</v>
      </c>
      <c r="D248" s="20" t="str">
        <f t="shared" si="3"/>
        <v>Canard Foie Gras Veiné        </v>
      </c>
    </row>
    <row r="249" spans="1:4" ht="12.75">
      <c r="A249" s="15" t="s">
        <v>1009</v>
      </c>
      <c r="B249" s="13">
        <v>5.37839</v>
      </c>
      <c r="C249" s="7" t="s">
        <v>436</v>
      </c>
      <c r="D249" s="20" t="str">
        <f t="shared" si="3"/>
        <v>Canard Gesier Confit          </v>
      </c>
    </row>
    <row r="250" spans="1:4" ht="12.75">
      <c r="A250" s="15" t="s">
        <v>1010</v>
      </c>
      <c r="B250" s="13">
        <v>9.284</v>
      </c>
      <c r="C250" s="7" t="s">
        <v>436</v>
      </c>
      <c r="D250" s="20" t="str">
        <f t="shared" si="3"/>
        <v>Canard Gesier Frais           </v>
      </c>
    </row>
    <row r="251" spans="1:4" ht="12.75">
      <c r="A251" s="15" t="s">
        <v>1011</v>
      </c>
      <c r="B251" s="13">
        <v>2.6375</v>
      </c>
      <c r="C251" s="7" t="s">
        <v>436</v>
      </c>
      <c r="D251" s="20" t="str">
        <f t="shared" si="3"/>
        <v>Canard Graisse                </v>
      </c>
    </row>
    <row r="252" spans="1:4" ht="12.75">
      <c r="A252" s="15" t="s">
        <v>1012</v>
      </c>
      <c r="B252" s="13">
        <v>5.60416</v>
      </c>
      <c r="C252" s="7" t="s">
        <v>446</v>
      </c>
      <c r="D252" s="20" t="str">
        <f t="shared" si="3"/>
        <v>Canard Magret Frais           </v>
      </c>
    </row>
    <row r="253" spans="1:4" ht="12.75">
      <c r="A253" s="15" t="s">
        <v>1013</v>
      </c>
      <c r="B253" s="13">
        <v>40.09</v>
      </c>
      <c r="C253" s="7" t="s">
        <v>436</v>
      </c>
      <c r="D253" s="20" t="str">
        <f t="shared" si="3"/>
        <v>Canard Magret Fume Entier     </v>
      </c>
    </row>
    <row r="254" spans="1:4" ht="12.75">
      <c r="A254" s="15" t="s">
        <v>1014</v>
      </c>
      <c r="B254" s="13">
        <v>4.009</v>
      </c>
      <c r="C254" s="7" t="s">
        <v>436</v>
      </c>
      <c r="D254" s="20" t="str">
        <f t="shared" si="3"/>
        <v>Canard Magret Fumé Tranché    </v>
      </c>
    </row>
    <row r="255" spans="1:4" ht="12.75">
      <c r="A255" s="15" t="s">
        <v>1015</v>
      </c>
      <c r="B255" s="13">
        <v>9.45</v>
      </c>
      <c r="C255" s="7" t="s">
        <v>436</v>
      </c>
      <c r="D255" s="20" t="str">
        <f t="shared" si="3"/>
        <v>Canard Mousse                 </v>
      </c>
    </row>
    <row r="256" spans="1:4" ht="12.75">
      <c r="A256" s="15" t="s">
        <v>1016</v>
      </c>
      <c r="B256" s="13">
        <v>7.01575</v>
      </c>
      <c r="C256" s="7" t="s">
        <v>436</v>
      </c>
      <c r="D256" s="20" t="str">
        <f t="shared" si="3"/>
        <v>Caneton                       </v>
      </c>
    </row>
    <row r="257" spans="1:4" ht="12.75">
      <c r="A257" s="15" t="s">
        <v>1017</v>
      </c>
      <c r="B257" s="13">
        <v>4.853</v>
      </c>
      <c r="C257" s="7" t="s">
        <v>436</v>
      </c>
      <c r="D257" s="20" t="str">
        <f aca="true" t="shared" si="4" ref="D257:D320">PROPER(A257)</f>
        <v>Canette                       </v>
      </c>
    </row>
    <row r="258" spans="1:4" ht="12.75">
      <c r="A258" s="15" t="s">
        <v>1018</v>
      </c>
      <c r="B258" s="13">
        <v>3.2494</v>
      </c>
      <c r="C258" s="7" t="s">
        <v>858</v>
      </c>
      <c r="D258" s="20" t="str">
        <f t="shared" si="4"/>
        <v>Cannelle Moulue               </v>
      </c>
    </row>
    <row r="259" spans="1:4" ht="12.75">
      <c r="A259" s="15" t="s">
        <v>1019</v>
      </c>
      <c r="B259" s="13">
        <v>10.11745</v>
      </c>
      <c r="C259" s="7" t="s">
        <v>436</v>
      </c>
      <c r="D259" s="20" t="str">
        <f t="shared" si="4"/>
        <v>Cantal Doux                   </v>
      </c>
    </row>
    <row r="260" spans="1:4" ht="12.75">
      <c r="A260" s="15" t="s">
        <v>1020</v>
      </c>
      <c r="B260" s="13">
        <v>13.66225</v>
      </c>
      <c r="C260" s="7" t="s">
        <v>436</v>
      </c>
      <c r="D260" s="20" t="str">
        <f t="shared" si="4"/>
        <v>Cantal Entre Deux             </v>
      </c>
    </row>
    <row r="261" spans="1:4" ht="12.75">
      <c r="A261" s="15" t="s">
        <v>1021</v>
      </c>
      <c r="B261" s="13">
        <v>2.300955</v>
      </c>
      <c r="C261" s="7" t="s">
        <v>429</v>
      </c>
      <c r="D261" s="20" t="str">
        <f t="shared" si="4"/>
        <v>Capres Fines 4/4              </v>
      </c>
    </row>
    <row r="262" spans="1:4" ht="12.75">
      <c r="A262" s="15" t="s">
        <v>1022</v>
      </c>
      <c r="B262" s="13">
        <v>1.477</v>
      </c>
      <c r="C262" s="7" t="s">
        <v>446</v>
      </c>
      <c r="D262" s="20" t="str">
        <f t="shared" si="4"/>
        <v>Carambole                     </v>
      </c>
    </row>
    <row r="263" spans="1:4" ht="12.75">
      <c r="A263" s="15" t="s">
        <v>1023</v>
      </c>
      <c r="B263" s="13">
        <v>5.1695</v>
      </c>
      <c r="C263" s="7" t="s">
        <v>858</v>
      </c>
      <c r="D263" s="20" t="str">
        <f t="shared" si="4"/>
        <v>Cardamone                     </v>
      </c>
    </row>
    <row r="264" spans="1:4" ht="12.75">
      <c r="A264" s="15" t="s">
        <v>1024</v>
      </c>
      <c r="B264" s="13">
        <v>28.063</v>
      </c>
      <c r="C264" s="7" t="s">
        <v>436</v>
      </c>
      <c r="D264" s="20" t="str">
        <f t="shared" si="4"/>
        <v>Carotte Mini                  </v>
      </c>
    </row>
    <row r="265" spans="1:4" ht="12.75">
      <c r="A265" s="15" t="s">
        <v>1025</v>
      </c>
      <c r="B265" s="13">
        <v>0.422</v>
      </c>
      <c r="C265" s="7" t="s">
        <v>436</v>
      </c>
      <c r="D265" s="20" t="str">
        <f t="shared" si="4"/>
        <v>Carottes                      </v>
      </c>
    </row>
    <row r="266" spans="1:4" ht="12.75">
      <c r="A266" s="15" t="s">
        <v>1026</v>
      </c>
      <c r="B266" s="13">
        <v>1.266</v>
      </c>
      <c r="C266" s="7" t="s">
        <v>448</v>
      </c>
      <c r="D266" s="20" t="str">
        <f t="shared" si="4"/>
        <v>Carottes Fanes                </v>
      </c>
    </row>
    <row r="267" spans="1:4" ht="12.75">
      <c r="A267" s="15" t="s">
        <v>1027</v>
      </c>
      <c r="B267" s="13">
        <v>2.743</v>
      </c>
      <c r="C267" s="7" t="s">
        <v>436</v>
      </c>
      <c r="D267" s="20" t="str">
        <f t="shared" si="4"/>
        <v>Carottes Jaunes               </v>
      </c>
    </row>
    <row r="268" spans="1:4" ht="12.75">
      <c r="A268" s="15" t="s">
        <v>1028</v>
      </c>
      <c r="B268" s="13">
        <v>0.96005</v>
      </c>
      <c r="C268" s="7" t="s">
        <v>436</v>
      </c>
      <c r="D268" s="20" t="str">
        <f t="shared" si="4"/>
        <v>Carottes Purée                </v>
      </c>
    </row>
    <row r="269" spans="1:4" ht="12.75">
      <c r="A269" s="15" t="s">
        <v>1029</v>
      </c>
      <c r="B269" s="13">
        <v>0.6541</v>
      </c>
      <c r="C269" s="7" t="s">
        <v>436</v>
      </c>
      <c r="D269" s="20" t="str">
        <f t="shared" si="4"/>
        <v>Carottes Rondelles            </v>
      </c>
    </row>
    <row r="270" spans="1:4" ht="12.75">
      <c r="A270" s="15" t="s">
        <v>1030</v>
      </c>
      <c r="B270" s="13">
        <v>2.743</v>
      </c>
      <c r="C270" s="7" t="s">
        <v>436</v>
      </c>
      <c r="D270" s="20" t="str">
        <f t="shared" si="4"/>
        <v>Carottes Violettes            </v>
      </c>
    </row>
    <row r="271" spans="1:4" ht="12.75">
      <c r="A271" s="15" t="s">
        <v>1031</v>
      </c>
      <c r="B271" s="13">
        <v>9.3895</v>
      </c>
      <c r="C271" s="7" t="s">
        <v>436</v>
      </c>
      <c r="D271" s="20" t="str">
        <f t="shared" si="4"/>
        <v>Carpe                         </v>
      </c>
    </row>
    <row r="272" spans="1:4" ht="12.75">
      <c r="A272" s="15" t="s">
        <v>1032</v>
      </c>
      <c r="B272" s="13">
        <v>7.2795</v>
      </c>
      <c r="C272" s="7" t="s">
        <v>436</v>
      </c>
      <c r="D272" s="20" t="str">
        <f t="shared" si="4"/>
        <v>Carrelet                      </v>
      </c>
    </row>
    <row r="273" spans="1:4" ht="12.75">
      <c r="A273" s="15" t="s">
        <v>1033</v>
      </c>
      <c r="B273" s="13">
        <v>10.0225</v>
      </c>
      <c r="C273" s="7" t="s">
        <v>436</v>
      </c>
      <c r="D273" s="20" t="str">
        <f t="shared" si="4"/>
        <v>Carrelet Filet                </v>
      </c>
    </row>
    <row r="274" spans="1:4" ht="12.75">
      <c r="A274" s="15" t="s">
        <v>1034</v>
      </c>
      <c r="B274" s="13">
        <v>5.451185</v>
      </c>
      <c r="C274" s="7" t="s">
        <v>446</v>
      </c>
      <c r="D274" s="20" t="str">
        <f t="shared" si="4"/>
        <v>Carrelet Frais Entier (350 Gr)</v>
      </c>
    </row>
    <row r="275" spans="1:4" ht="12.75">
      <c r="A275" s="15" t="s">
        <v>1035</v>
      </c>
      <c r="B275" s="13">
        <v>1.6</v>
      </c>
      <c r="C275" s="7" t="s">
        <v>858</v>
      </c>
      <c r="D275" s="20" t="str">
        <f t="shared" si="4"/>
        <v>Carvi                         </v>
      </c>
    </row>
    <row r="276" spans="1:4" ht="12.75">
      <c r="A276" s="15" t="s">
        <v>1036</v>
      </c>
      <c r="B276" s="13">
        <v>2.96455</v>
      </c>
      <c r="C276" s="7" t="s">
        <v>436</v>
      </c>
      <c r="D276" s="20" t="str">
        <f t="shared" si="4"/>
        <v>Cassis Grains Surgele         </v>
      </c>
    </row>
    <row r="277" spans="1:4" ht="12.75">
      <c r="A277" s="15" t="s">
        <v>1037</v>
      </c>
      <c r="B277" s="13">
        <v>5.64425</v>
      </c>
      <c r="C277" s="7" t="s">
        <v>436</v>
      </c>
      <c r="D277" s="20" t="str">
        <f t="shared" si="4"/>
        <v>Cassis Puree                  </v>
      </c>
    </row>
    <row r="278" spans="1:4" ht="12.75">
      <c r="A278" s="15" t="s">
        <v>1038</v>
      </c>
      <c r="B278" s="13">
        <v>0.9495</v>
      </c>
      <c r="C278" s="7" t="s">
        <v>436</v>
      </c>
      <c r="D278" s="20" t="str">
        <f t="shared" si="4"/>
        <v>Celeri Branche .. Kg          </v>
      </c>
    </row>
    <row r="279" spans="1:4" ht="12.75">
      <c r="A279" s="15" t="s">
        <v>1151</v>
      </c>
      <c r="B279" s="13">
        <v>1.266</v>
      </c>
      <c r="C279" s="7" t="s">
        <v>436</v>
      </c>
      <c r="D279" s="20" t="str">
        <f t="shared" si="4"/>
        <v>Céleri Purée                  </v>
      </c>
    </row>
    <row r="280" spans="1:4" ht="12.75">
      <c r="A280" s="15" t="s">
        <v>1039</v>
      </c>
      <c r="B280" s="13">
        <v>1.266</v>
      </c>
      <c r="C280" s="7" t="s">
        <v>436</v>
      </c>
      <c r="D280" s="20" t="str">
        <f t="shared" si="4"/>
        <v>Celeri Rave                   </v>
      </c>
    </row>
    <row r="281" spans="1:4" ht="12.75">
      <c r="A281" s="15" t="s">
        <v>1040</v>
      </c>
      <c r="B281" s="13">
        <v>1.0339</v>
      </c>
      <c r="C281" s="7" t="s">
        <v>436</v>
      </c>
      <c r="D281" s="20" t="str">
        <f t="shared" si="4"/>
        <v>Celeri Rave Puree             </v>
      </c>
    </row>
    <row r="282" spans="1:4" ht="12.75">
      <c r="A282" s="15" t="s">
        <v>1041</v>
      </c>
      <c r="B282" s="13">
        <v>18.588045</v>
      </c>
      <c r="C282" s="7" t="s">
        <v>436</v>
      </c>
      <c r="D282" s="20" t="str">
        <f t="shared" si="4"/>
        <v>Cepes Secs                    </v>
      </c>
    </row>
    <row r="283" spans="1:4" ht="12.75">
      <c r="A283" s="15" t="s">
        <v>1042</v>
      </c>
      <c r="B283" s="13">
        <v>7.0685</v>
      </c>
      <c r="C283" s="7" t="s">
        <v>436</v>
      </c>
      <c r="D283" s="20" t="str">
        <f t="shared" si="4"/>
        <v>Cepes Surgeles                </v>
      </c>
    </row>
    <row r="284" spans="1:4" ht="12.75">
      <c r="A284" s="15" t="s">
        <v>1043</v>
      </c>
      <c r="B284" s="13">
        <v>2.54255</v>
      </c>
      <c r="C284" s="7" t="s">
        <v>436</v>
      </c>
      <c r="D284" s="20" t="str">
        <f t="shared" si="4"/>
        <v>Cereale                       </v>
      </c>
    </row>
    <row r="285" spans="1:4" ht="12.75">
      <c r="A285" s="15" t="s">
        <v>1044</v>
      </c>
      <c r="B285" s="13">
        <v>1.89</v>
      </c>
      <c r="C285" s="7" t="s">
        <v>792</v>
      </c>
      <c r="D285" s="20" t="str">
        <f t="shared" si="4"/>
        <v>Cereales Corn Flakes          </v>
      </c>
    </row>
    <row r="286" spans="1:4" ht="12.75">
      <c r="A286" s="15" t="s">
        <v>1045</v>
      </c>
      <c r="B286" s="13">
        <v>20.03445</v>
      </c>
      <c r="C286" s="7" t="s">
        <v>436</v>
      </c>
      <c r="D286" s="20" t="str">
        <f t="shared" si="4"/>
        <v>Cerf Paves De Cuissot         </v>
      </c>
    </row>
    <row r="287" spans="1:4" ht="12.75">
      <c r="A287" s="15" t="s">
        <v>1046</v>
      </c>
      <c r="B287" s="13">
        <v>0.89675</v>
      </c>
      <c r="C287" s="7" t="s">
        <v>792</v>
      </c>
      <c r="D287" s="20" t="str">
        <f t="shared" si="4"/>
        <v>Cerfeuil Frais                </v>
      </c>
    </row>
    <row r="288" spans="1:4" ht="12.75">
      <c r="A288" s="15" t="s">
        <v>1047</v>
      </c>
      <c r="B288" s="13">
        <v>6.020885</v>
      </c>
      <c r="C288" s="7" t="s">
        <v>429</v>
      </c>
      <c r="D288" s="20" t="str">
        <f t="shared" si="4"/>
        <v>Cerise Amarena 4/4            </v>
      </c>
    </row>
    <row r="289" spans="1:4" ht="12.75">
      <c r="A289" s="15" t="s">
        <v>1048</v>
      </c>
      <c r="B289" s="13">
        <v>3.42875</v>
      </c>
      <c r="C289" s="7" t="s">
        <v>436</v>
      </c>
      <c r="D289" s="20" t="str">
        <f t="shared" si="4"/>
        <v>Cerise Griotte Surg           </v>
      </c>
    </row>
    <row r="290" spans="1:4" ht="12.75">
      <c r="A290" s="15" t="s">
        <v>1049</v>
      </c>
      <c r="B290" s="13">
        <v>3.4815</v>
      </c>
      <c r="C290" s="7" t="s">
        <v>436</v>
      </c>
      <c r="D290" s="20" t="str">
        <f t="shared" si="4"/>
        <v>Cerises                       </v>
      </c>
    </row>
    <row r="291" spans="1:4" ht="12.75">
      <c r="A291" s="15" t="s">
        <v>1050</v>
      </c>
      <c r="B291" s="13">
        <v>2.39</v>
      </c>
      <c r="C291" s="7" t="s">
        <v>429</v>
      </c>
      <c r="D291" s="20" t="str">
        <f t="shared" si="4"/>
        <v>Cerises Au Sirop              </v>
      </c>
    </row>
    <row r="292" spans="1:4" ht="12.75">
      <c r="A292" s="15" t="s">
        <v>1051</v>
      </c>
      <c r="B292" s="13">
        <v>15.58235</v>
      </c>
      <c r="C292" s="7" t="s">
        <v>795</v>
      </c>
      <c r="D292" s="20" t="str">
        <f t="shared" si="4"/>
        <v>Cerises Aux Cointreaux        </v>
      </c>
    </row>
    <row r="293" spans="1:4" ht="12.75">
      <c r="A293" s="15" t="s">
        <v>1052</v>
      </c>
      <c r="B293" s="13">
        <v>2.292515</v>
      </c>
      <c r="C293" s="7" t="s">
        <v>429</v>
      </c>
      <c r="D293" s="20" t="str">
        <f t="shared" si="4"/>
        <v>Champignon De Paris 4/4       </v>
      </c>
    </row>
    <row r="294" spans="1:4" ht="12.75">
      <c r="A294" s="15" t="s">
        <v>1053</v>
      </c>
      <c r="B294" s="13">
        <v>18.97945</v>
      </c>
      <c r="C294" s="7" t="s">
        <v>436</v>
      </c>
      <c r="D294" s="20" t="str">
        <f t="shared" si="4"/>
        <v>Champignon Shitaké            </v>
      </c>
    </row>
    <row r="295" spans="1:4" ht="12.75">
      <c r="A295" s="15" t="s">
        <v>1054</v>
      </c>
      <c r="B295" s="13">
        <v>2.8485</v>
      </c>
      <c r="C295" s="7" t="s">
        <v>436</v>
      </c>
      <c r="D295" s="20" t="str">
        <f t="shared" si="4"/>
        <v>Champignons De Paris Frais    </v>
      </c>
    </row>
    <row r="296" spans="1:4" ht="12.75">
      <c r="A296" s="15" t="s">
        <v>1055</v>
      </c>
      <c r="B296" s="13">
        <v>1.2871</v>
      </c>
      <c r="C296" s="7" t="s">
        <v>436</v>
      </c>
      <c r="D296" s="20" t="str">
        <f t="shared" si="4"/>
        <v>Champignons Eminces           </v>
      </c>
    </row>
    <row r="297" spans="1:4" ht="12.75">
      <c r="A297" s="15" t="s">
        <v>1056</v>
      </c>
      <c r="B297" s="13">
        <v>19.8</v>
      </c>
      <c r="C297" s="7" t="s">
        <v>436</v>
      </c>
      <c r="D297" s="20" t="str">
        <f t="shared" si="4"/>
        <v>Chanterelle Jaune             </v>
      </c>
    </row>
    <row r="298" spans="1:4" ht="12.75">
      <c r="A298" s="15" t="s">
        <v>1057</v>
      </c>
      <c r="B298" s="13">
        <v>3.05739</v>
      </c>
      <c r="C298" s="7" t="s">
        <v>432</v>
      </c>
      <c r="D298" s="20" t="str">
        <f t="shared" si="4"/>
        <v>Chantilly Bombe               </v>
      </c>
    </row>
    <row r="299" spans="1:4" ht="12.75">
      <c r="A299" s="15" t="s">
        <v>1058</v>
      </c>
      <c r="B299" s="13">
        <v>2.473975</v>
      </c>
      <c r="C299" s="7" t="s">
        <v>436</v>
      </c>
      <c r="D299" s="20" t="str">
        <f t="shared" si="4"/>
        <v>Chapelure                     </v>
      </c>
    </row>
    <row r="300" spans="1:4" ht="12.75">
      <c r="A300" s="15" t="s">
        <v>1059</v>
      </c>
      <c r="B300" s="13">
        <v>8.862</v>
      </c>
      <c r="C300" s="7" t="s">
        <v>436</v>
      </c>
      <c r="D300" s="20" t="str">
        <f t="shared" si="4"/>
        <v>Chataignes Sous Vide          </v>
      </c>
    </row>
    <row r="301" spans="1:4" ht="12.75">
      <c r="A301" s="15" t="s">
        <v>1060</v>
      </c>
      <c r="B301" s="13">
        <v>5.0007</v>
      </c>
      <c r="C301" s="7" t="s">
        <v>436</v>
      </c>
      <c r="D301" s="20" t="str">
        <f t="shared" si="4"/>
        <v>Chataignes Surgelees          </v>
      </c>
    </row>
    <row r="302" spans="1:4" ht="12.75">
      <c r="A302" s="15" t="s">
        <v>1061</v>
      </c>
      <c r="B302" s="13">
        <v>2.4265</v>
      </c>
      <c r="C302" s="7" t="s">
        <v>436</v>
      </c>
      <c r="D302" s="20" t="str">
        <f t="shared" si="4"/>
        <v>Chayote                       </v>
      </c>
    </row>
    <row r="303" spans="1:4" ht="12.75">
      <c r="A303" s="15" t="s">
        <v>1062</v>
      </c>
      <c r="B303" s="13">
        <v>2.05</v>
      </c>
      <c r="C303" s="7" t="s">
        <v>432</v>
      </c>
      <c r="D303" s="20" t="str">
        <f t="shared" si="4"/>
        <v>Chevre Frais                  </v>
      </c>
    </row>
    <row r="304" spans="1:4" ht="12.75">
      <c r="A304" s="15" t="s">
        <v>1063</v>
      </c>
      <c r="B304" s="13">
        <v>12.31185</v>
      </c>
      <c r="C304" s="7" t="s">
        <v>436</v>
      </c>
      <c r="D304" s="20" t="str">
        <f t="shared" si="4"/>
        <v>Chevreuil Gigue               </v>
      </c>
    </row>
    <row r="305" spans="1:4" ht="12.75">
      <c r="A305" s="15" t="s">
        <v>1064</v>
      </c>
      <c r="B305" s="13">
        <v>9.9803</v>
      </c>
      <c r="C305" s="7" t="s">
        <v>436</v>
      </c>
      <c r="D305" s="20" t="str">
        <f t="shared" si="4"/>
        <v>Chevreuil Saute               </v>
      </c>
    </row>
    <row r="306" spans="1:4" ht="12.75">
      <c r="A306" s="15" t="s">
        <v>1065</v>
      </c>
      <c r="B306" s="13">
        <v>1.39</v>
      </c>
      <c r="C306" s="7" t="s">
        <v>447</v>
      </c>
      <c r="D306" s="20" t="str">
        <f t="shared" si="4"/>
        <v>Chips                         </v>
      </c>
    </row>
    <row r="307" spans="1:4" ht="12.75">
      <c r="A307" s="15" t="s">
        <v>1066</v>
      </c>
      <c r="B307" s="13">
        <v>9.1363</v>
      </c>
      <c r="C307" s="7" t="s">
        <v>436</v>
      </c>
      <c r="D307" s="20" t="str">
        <f t="shared" si="4"/>
        <v>Chocolat  Pistole Noir        </v>
      </c>
    </row>
    <row r="308" spans="1:4" ht="12.75">
      <c r="A308" s="15" t="s">
        <v>1067</v>
      </c>
      <c r="B308" s="13">
        <v>20.09775</v>
      </c>
      <c r="C308" s="14" t="s">
        <v>436</v>
      </c>
      <c r="D308" s="20" t="str">
        <f t="shared" si="4"/>
        <v>Chocolat Barry Decor Ivoire   </v>
      </c>
    </row>
    <row r="309" spans="1:4" ht="12.75">
      <c r="A309" s="15" t="s">
        <v>1068</v>
      </c>
      <c r="B309" s="13">
        <v>7.26895</v>
      </c>
      <c r="C309" s="7" t="s">
        <v>429</v>
      </c>
      <c r="D309" s="20" t="str">
        <f t="shared" si="4"/>
        <v>Chocolat Baton                </v>
      </c>
    </row>
    <row r="310" spans="1:4" ht="12.75">
      <c r="A310" s="15" t="s">
        <v>1069</v>
      </c>
      <c r="B310" s="13">
        <v>6.95245</v>
      </c>
      <c r="C310" s="7" t="s">
        <v>436</v>
      </c>
      <c r="D310" s="20" t="str">
        <f t="shared" si="4"/>
        <v>Chocolat Brillance Noire      </v>
      </c>
    </row>
    <row r="311" spans="1:4" ht="12.75">
      <c r="A311" s="15" t="s">
        <v>1070</v>
      </c>
      <c r="B311" s="13">
        <v>11.755865</v>
      </c>
      <c r="C311" s="7" t="s">
        <v>436</v>
      </c>
      <c r="D311" s="20" t="str">
        <f t="shared" si="4"/>
        <v>Chocolat Copeaux              </v>
      </c>
    </row>
    <row r="312" spans="1:4" ht="12.75">
      <c r="A312" s="15" t="s">
        <v>1071</v>
      </c>
      <c r="B312" s="13">
        <v>5.9291</v>
      </c>
      <c r="C312" s="7" t="s">
        <v>436</v>
      </c>
      <c r="D312" s="20" t="str">
        <f t="shared" si="4"/>
        <v>Chocolat Ganache              </v>
      </c>
    </row>
    <row r="313" spans="1:4" ht="12.75">
      <c r="A313" s="15" t="s">
        <v>1072</v>
      </c>
      <c r="B313" s="13">
        <v>6.4777</v>
      </c>
      <c r="C313" s="7" t="s">
        <v>436</v>
      </c>
      <c r="D313" s="20" t="str">
        <f t="shared" si="4"/>
        <v>Chocolat Goutte D'Eau         </v>
      </c>
    </row>
    <row r="314" spans="1:4" ht="12.75">
      <c r="A314" s="15" t="s">
        <v>1073</v>
      </c>
      <c r="B314" s="13">
        <v>10.18992</v>
      </c>
      <c r="C314" s="7" t="s">
        <v>429</v>
      </c>
      <c r="D314" s="20" t="str">
        <f t="shared" si="4"/>
        <v>Chocolat Paillettes Kg        </v>
      </c>
    </row>
    <row r="315" spans="1:4" ht="12.75">
      <c r="A315" s="15" t="s">
        <v>1074</v>
      </c>
      <c r="B315" s="13">
        <v>9.69545</v>
      </c>
      <c r="C315" s="7" t="s">
        <v>436</v>
      </c>
      <c r="D315" s="20" t="str">
        <f t="shared" si="4"/>
        <v>Chocolat Pistole Blanc        </v>
      </c>
    </row>
    <row r="316" spans="1:4" ht="12.75">
      <c r="A316" s="15" t="s">
        <v>1075</v>
      </c>
      <c r="B316" s="13">
        <v>10.1913</v>
      </c>
      <c r="C316" s="7" t="s">
        <v>436</v>
      </c>
      <c r="D316" s="20" t="str">
        <f t="shared" si="4"/>
        <v>Chocolat Pistole Lait         </v>
      </c>
    </row>
    <row r="317" spans="1:4" ht="12.75">
      <c r="A317" s="15" t="s">
        <v>1076</v>
      </c>
      <c r="B317" s="13">
        <v>10.6555</v>
      </c>
      <c r="C317" s="7" t="s">
        <v>436</v>
      </c>
      <c r="D317" s="20" t="str">
        <f t="shared" si="4"/>
        <v>Chocolat Saumon               </v>
      </c>
    </row>
    <row r="318" spans="1:4" ht="12.75">
      <c r="A318" s="15" t="s">
        <v>1077</v>
      </c>
      <c r="B318" s="13">
        <v>0.08651</v>
      </c>
      <c r="C318" s="7" t="s">
        <v>446</v>
      </c>
      <c r="D318" s="20" t="str">
        <f t="shared" si="4"/>
        <v>Chou A Garnir                 </v>
      </c>
    </row>
    <row r="319" spans="1:4" ht="12.75">
      <c r="A319" s="15" t="s">
        <v>1078</v>
      </c>
      <c r="B319" s="13">
        <v>0.064355</v>
      </c>
      <c r="C319" s="7" t="s">
        <v>432</v>
      </c>
      <c r="D319" s="20" t="str">
        <f t="shared" si="4"/>
        <v>Chou A Garnir Mini            </v>
      </c>
    </row>
    <row r="320" spans="1:4" ht="12.75">
      <c r="A320" s="15" t="s">
        <v>1079</v>
      </c>
      <c r="B320" s="13">
        <v>1.7935</v>
      </c>
      <c r="C320" s="7" t="s">
        <v>439</v>
      </c>
      <c r="D320" s="20" t="str">
        <f t="shared" si="4"/>
        <v>Chou Fleur (1.2Kg Env.)       </v>
      </c>
    </row>
    <row r="321" spans="1:4" ht="12.75">
      <c r="A321" s="15" t="s">
        <v>1080</v>
      </c>
      <c r="B321" s="13">
        <v>0.9706</v>
      </c>
      <c r="C321" s="7" t="s">
        <v>436</v>
      </c>
      <c r="D321" s="20" t="str">
        <f aca="true" t="shared" si="5" ref="D321:D384">PROPER(A321)</f>
        <v>Choucroute Crue               </v>
      </c>
    </row>
    <row r="322" spans="1:4" ht="12.75">
      <c r="A322" s="15" t="s">
        <v>1081</v>
      </c>
      <c r="B322" s="13">
        <v>1.477</v>
      </c>
      <c r="C322" s="7" t="s">
        <v>436</v>
      </c>
      <c r="D322" s="20" t="str">
        <f t="shared" si="5"/>
        <v>Choux Blanc                   </v>
      </c>
    </row>
    <row r="323" spans="1:4" ht="12.75">
      <c r="A323" s="15" t="s">
        <v>1082</v>
      </c>
      <c r="B323" s="13">
        <v>1.899</v>
      </c>
      <c r="C323" s="7" t="s">
        <v>436</v>
      </c>
      <c r="D323" s="20" t="str">
        <f t="shared" si="5"/>
        <v>Choux Chinois                 </v>
      </c>
    </row>
    <row r="324" spans="1:4" ht="12.75">
      <c r="A324" s="15" t="s">
        <v>1083</v>
      </c>
      <c r="B324" s="13">
        <v>0.85455</v>
      </c>
      <c r="C324" s="7" t="s">
        <v>436</v>
      </c>
      <c r="D324" s="20" t="str">
        <f t="shared" si="5"/>
        <v>Choux De Bruxelles            </v>
      </c>
    </row>
    <row r="325" spans="1:4" ht="12.75">
      <c r="A325" s="15" t="s">
        <v>1084</v>
      </c>
      <c r="B325" s="13">
        <v>0.9073</v>
      </c>
      <c r="C325" s="7" t="s">
        <v>436</v>
      </c>
      <c r="D325" s="20" t="str">
        <f t="shared" si="5"/>
        <v>Choux Fleur Fleurette         </v>
      </c>
    </row>
    <row r="326" spans="1:4" ht="12.75">
      <c r="A326" s="15" t="s">
        <v>1085</v>
      </c>
      <c r="B326" s="13">
        <v>0.7385</v>
      </c>
      <c r="C326" s="7" t="s">
        <v>436</v>
      </c>
      <c r="D326" s="20" t="str">
        <f t="shared" si="5"/>
        <v>Choux Rouge                   </v>
      </c>
    </row>
    <row r="327" spans="1:4" ht="12.75">
      <c r="A327" s="15" t="s">
        <v>1086</v>
      </c>
      <c r="B327" s="13">
        <v>1.266</v>
      </c>
      <c r="C327" s="7" t="s">
        <v>436</v>
      </c>
      <c r="D327" s="20" t="str">
        <f t="shared" si="5"/>
        <v>Choux Verts                   </v>
      </c>
    </row>
    <row r="328" spans="1:4" ht="12.75">
      <c r="A328" s="15" t="s">
        <v>1087</v>
      </c>
      <c r="B328" s="13">
        <v>0.844</v>
      </c>
      <c r="C328" s="7" t="s">
        <v>792</v>
      </c>
      <c r="D328" s="20" t="str">
        <f t="shared" si="5"/>
        <v>Ciboulette Fraiche            </v>
      </c>
    </row>
    <row r="329" spans="1:4" ht="12.75">
      <c r="A329" s="15" t="s">
        <v>1088</v>
      </c>
      <c r="B329" s="13">
        <v>1.892072</v>
      </c>
      <c r="C329" s="7" t="s">
        <v>438</v>
      </c>
      <c r="D329" s="20" t="str">
        <f t="shared" si="5"/>
        <v>Cidre                         </v>
      </c>
    </row>
    <row r="330" spans="1:4" ht="12.75">
      <c r="A330" s="15" t="s">
        <v>1089</v>
      </c>
      <c r="B330" s="13">
        <v>18.146</v>
      </c>
      <c r="C330" s="7" t="s">
        <v>436</v>
      </c>
      <c r="D330" s="20" t="str">
        <f t="shared" si="5"/>
        <v>Citron Ecorce Confite         </v>
      </c>
    </row>
    <row r="331" spans="1:4" ht="12.75">
      <c r="A331" s="15" t="s">
        <v>1090</v>
      </c>
      <c r="B331" s="13">
        <v>13.7361</v>
      </c>
      <c r="C331" s="7" t="s">
        <v>446</v>
      </c>
      <c r="D331" s="20" t="str">
        <f t="shared" si="5"/>
        <v>Citron Essence                </v>
      </c>
    </row>
    <row r="332" spans="1:4" ht="12.75">
      <c r="A332" s="15" t="s">
        <v>1091</v>
      </c>
      <c r="B332" s="13">
        <v>1.0339</v>
      </c>
      <c r="C332" s="7" t="s">
        <v>436</v>
      </c>
      <c r="D332" s="20" t="str">
        <f t="shared" si="5"/>
        <v>Citron Jaune                  </v>
      </c>
    </row>
    <row r="333" spans="1:4" ht="12.75">
      <c r="A333" s="15" t="s">
        <v>1092</v>
      </c>
      <c r="B333" s="13">
        <v>4.88887</v>
      </c>
      <c r="C333" s="7" t="s">
        <v>436</v>
      </c>
      <c r="D333" s="20" t="str">
        <f t="shared" si="5"/>
        <v>Citron Puree                  </v>
      </c>
    </row>
    <row r="334" spans="1:4" ht="12.75">
      <c r="A334" s="15" t="s">
        <v>1093</v>
      </c>
      <c r="B334" s="13">
        <v>8.229</v>
      </c>
      <c r="C334" s="7" t="s">
        <v>436</v>
      </c>
      <c r="D334" s="20" t="str">
        <f t="shared" si="5"/>
        <v>Citron Vert                   </v>
      </c>
    </row>
    <row r="335" spans="1:4" ht="12.75">
      <c r="A335" s="15" t="s">
        <v>1094</v>
      </c>
      <c r="B335" s="13">
        <v>1.00225</v>
      </c>
      <c r="C335" s="7" t="s">
        <v>792</v>
      </c>
      <c r="D335" s="20" t="str">
        <f t="shared" si="5"/>
        <v>Citronelle                    </v>
      </c>
    </row>
    <row r="336" spans="1:4" ht="12.75">
      <c r="A336" s="15" t="s">
        <v>1095</v>
      </c>
      <c r="B336" s="13">
        <v>1.899</v>
      </c>
      <c r="C336" s="7" t="s">
        <v>436</v>
      </c>
      <c r="D336" s="20" t="str">
        <f t="shared" si="5"/>
        <v>Clementines                   </v>
      </c>
    </row>
    <row r="337" spans="1:4" ht="12.75">
      <c r="A337" s="15" t="s">
        <v>1096</v>
      </c>
      <c r="B337" s="13">
        <v>15.2764</v>
      </c>
      <c r="C337" s="7" t="s">
        <v>436</v>
      </c>
      <c r="D337" s="20" t="str">
        <f t="shared" si="5"/>
        <v>Clou De Girofle               </v>
      </c>
    </row>
    <row r="338" spans="1:4" ht="12.75">
      <c r="A338" s="15" t="s">
        <v>1097</v>
      </c>
      <c r="B338" s="13">
        <v>1.024405</v>
      </c>
      <c r="C338" s="7" t="s">
        <v>438</v>
      </c>
      <c r="D338" s="20" t="str">
        <f t="shared" si="5"/>
        <v>Coca Cola 33Cl                </v>
      </c>
    </row>
    <row r="339" spans="1:4" ht="12.75">
      <c r="A339" s="15" t="s">
        <v>1098</v>
      </c>
      <c r="B339" s="13">
        <v>1.34</v>
      </c>
      <c r="C339" s="7" t="s">
        <v>438</v>
      </c>
      <c r="D339" s="20" t="str">
        <f t="shared" si="5"/>
        <v>Coca Cola L                   </v>
      </c>
    </row>
    <row r="340" spans="1:4" ht="12.75">
      <c r="A340" s="15" t="s">
        <v>1099</v>
      </c>
      <c r="B340" s="13">
        <v>1.27866</v>
      </c>
      <c r="C340" s="7" t="s">
        <v>429</v>
      </c>
      <c r="D340" s="20" t="str">
        <f t="shared" si="5"/>
        <v>Cocktail De Fruits 4/4        </v>
      </c>
    </row>
    <row r="341" spans="1:4" ht="12.75">
      <c r="A341" s="15" t="s">
        <v>1100</v>
      </c>
      <c r="B341" s="13">
        <v>4.50485</v>
      </c>
      <c r="C341" s="7" t="s">
        <v>792</v>
      </c>
      <c r="D341" s="20" t="str">
        <f t="shared" si="5"/>
        <v>Cocktail Fruits Mer           </v>
      </c>
    </row>
    <row r="342" spans="1:4" ht="12.75">
      <c r="A342" s="15" t="s">
        <v>1101</v>
      </c>
      <c r="B342" s="13">
        <v>2.39696</v>
      </c>
      <c r="C342" s="7" t="s">
        <v>429</v>
      </c>
      <c r="D342" s="20" t="str">
        <f t="shared" si="5"/>
        <v>Coeur De Palmier 4/4          </v>
      </c>
    </row>
    <row r="343" spans="1:4" ht="12.75">
      <c r="A343" s="15" t="s">
        <v>1102</v>
      </c>
      <c r="B343" s="13">
        <v>10.930244</v>
      </c>
      <c r="C343" s="7" t="s">
        <v>438</v>
      </c>
      <c r="D343" s="20" t="str">
        <f t="shared" si="5"/>
        <v>Cognac ***                    </v>
      </c>
    </row>
    <row r="344" spans="1:4" ht="12.75">
      <c r="A344" s="15" t="s">
        <v>1103</v>
      </c>
      <c r="B344" s="13">
        <v>21.505276</v>
      </c>
      <c r="C344" s="7" t="s">
        <v>795</v>
      </c>
      <c r="D344" s="20" t="str">
        <f t="shared" si="5"/>
        <v>Cognac Denature               </v>
      </c>
    </row>
    <row r="345" spans="1:4" ht="12.75">
      <c r="A345" s="15" t="s">
        <v>1104</v>
      </c>
      <c r="B345" s="13">
        <v>4.642</v>
      </c>
      <c r="C345" s="7" t="s">
        <v>436</v>
      </c>
      <c r="D345" s="20" t="str">
        <f t="shared" si="5"/>
        <v>Coing                         </v>
      </c>
    </row>
    <row r="346" spans="1:4" ht="12.75">
      <c r="A346" s="15" t="s">
        <v>1105</v>
      </c>
      <c r="B346" s="13">
        <v>18.78916</v>
      </c>
      <c r="C346" s="7" t="s">
        <v>795</v>
      </c>
      <c r="D346" s="20" t="str">
        <f t="shared" si="5"/>
        <v>Cointreau                     </v>
      </c>
    </row>
    <row r="347" spans="1:4" ht="12.75">
      <c r="A347" s="15" t="s">
        <v>1106</v>
      </c>
      <c r="B347" s="13">
        <v>17.54532</v>
      </c>
      <c r="C347" s="7" t="s">
        <v>438</v>
      </c>
      <c r="D347" s="20" t="str">
        <f t="shared" si="5"/>
        <v>Cointreau Concentre           </v>
      </c>
    </row>
    <row r="348" spans="1:4" ht="12.75">
      <c r="A348" s="15" t="s">
        <v>1107</v>
      </c>
      <c r="B348" s="13">
        <v>5.0429</v>
      </c>
      <c r="C348" s="7" t="s">
        <v>436</v>
      </c>
      <c r="D348" s="20" t="str">
        <f t="shared" si="5"/>
        <v>Colin Dos                     </v>
      </c>
    </row>
    <row r="349" spans="1:4" ht="12.75">
      <c r="A349" s="15" t="s">
        <v>1108</v>
      </c>
      <c r="B349" s="13">
        <v>9.3895</v>
      </c>
      <c r="C349" s="7" t="s">
        <v>436</v>
      </c>
      <c r="D349" s="20" t="str">
        <f t="shared" si="5"/>
        <v>Colin Entier                  </v>
      </c>
    </row>
    <row r="350" spans="1:4" ht="12.75">
      <c r="A350" s="15" t="s">
        <v>1109</v>
      </c>
      <c r="B350" s="13">
        <v>3.32747</v>
      </c>
      <c r="C350" s="7" t="s">
        <v>436</v>
      </c>
      <c r="D350" s="20" t="str">
        <f t="shared" si="5"/>
        <v>Colombo Poudre                </v>
      </c>
    </row>
    <row r="351" spans="1:4" ht="12.75">
      <c r="A351" s="15" t="s">
        <v>1110</v>
      </c>
      <c r="B351" s="13">
        <v>11.1826</v>
      </c>
      <c r="C351" s="7" t="s">
        <v>438</v>
      </c>
      <c r="D351" s="20" t="str">
        <f t="shared" si="5"/>
        <v>Colorant/Bleu                 </v>
      </c>
    </row>
    <row r="352" spans="1:4" ht="12.75">
      <c r="A352" s="15" t="s">
        <v>1111</v>
      </c>
      <c r="B352" s="13">
        <v>6.37468</v>
      </c>
      <c r="C352" s="7" t="s">
        <v>438</v>
      </c>
      <c r="D352" s="20" t="str">
        <f t="shared" si="5"/>
        <v>Colorant/Jaune  0,5L          </v>
      </c>
    </row>
    <row r="353" spans="1:4" ht="12.75">
      <c r="A353" s="15" t="s">
        <v>1112</v>
      </c>
      <c r="B353" s="13">
        <v>6.38664</v>
      </c>
      <c r="C353" s="7" t="s">
        <v>438</v>
      </c>
      <c r="D353" s="20" t="str">
        <f t="shared" si="5"/>
        <v>Colorant/Rouge  0,5L          </v>
      </c>
    </row>
    <row r="354" spans="1:4" ht="12.75">
      <c r="A354" s="15" t="s">
        <v>1113</v>
      </c>
      <c r="B354" s="13">
        <v>8.04908</v>
      </c>
      <c r="C354" s="7" t="s">
        <v>438</v>
      </c>
      <c r="D354" s="20" t="str">
        <f t="shared" si="5"/>
        <v>Colorant/Vert   O,5L          </v>
      </c>
    </row>
    <row r="355" spans="1:4" ht="12.75">
      <c r="A355" s="15" t="s">
        <v>1114</v>
      </c>
      <c r="B355" s="13">
        <v>12.95</v>
      </c>
      <c r="C355" s="7" t="s">
        <v>436</v>
      </c>
      <c r="D355" s="20" t="str">
        <f t="shared" si="5"/>
        <v>Comte                         </v>
      </c>
    </row>
    <row r="356" spans="1:4" ht="12.75">
      <c r="A356" s="15" t="s">
        <v>443</v>
      </c>
      <c r="B356" s="13">
        <v>0.7174</v>
      </c>
      <c r="C356" s="7" t="s">
        <v>446</v>
      </c>
      <c r="D356" s="20" t="str">
        <f t="shared" si="5"/>
        <v>Concombres - Pièce            </v>
      </c>
    </row>
    <row r="357" spans="1:4" ht="12.75">
      <c r="A357" s="15" t="s">
        <v>1115</v>
      </c>
      <c r="B357" s="13">
        <v>2.83795</v>
      </c>
      <c r="C357" s="7" t="s">
        <v>858</v>
      </c>
      <c r="D357" s="20" t="str">
        <f t="shared" si="5"/>
        <v>Confiture Divers              </v>
      </c>
    </row>
    <row r="358" spans="1:4" ht="12.75">
      <c r="A358" s="15" t="s">
        <v>1116</v>
      </c>
      <c r="B358" s="13">
        <v>3.4815</v>
      </c>
      <c r="C358" s="7" t="s">
        <v>436</v>
      </c>
      <c r="D358" s="20" t="str">
        <f t="shared" si="5"/>
        <v>Coq                           </v>
      </c>
    </row>
    <row r="359" spans="1:4" ht="12.75">
      <c r="A359" s="15" t="s">
        <v>1117</v>
      </c>
      <c r="B359" s="13">
        <v>5.697</v>
      </c>
      <c r="C359" s="7" t="s">
        <v>436</v>
      </c>
      <c r="D359" s="20" t="str">
        <f t="shared" si="5"/>
        <v>Coquelet Pac Frais            </v>
      </c>
    </row>
    <row r="360" spans="1:4" ht="12.75">
      <c r="A360" s="15" t="s">
        <v>1118</v>
      </c>
      <c r="B360" s="13">
        <v>7.2795</v>
      </c>
      <c r="C360" s="7" t="s">
        <v>436</v>
      </c>
      <c r="D360" s="20" t="str">
        <f t="shared" si="5"/>
        <v>Coques                        </v>
      </c>
    </row>
    <row r="361" spans="1:4" ht="12.75">
      <c r="A361" s="15" t="s">
        <v>1119</v>
      </c>
      <c r="B361" s="13">
        <v>1.00225</v>
      </c>
      <c r="C361" s="7" t="s">
        <v>792</v>
      </c>
      <c r="D361" s="20" t="str">
        <f t="shared" si="5"/>
        <v>Coriandre                     </v>
      </c>
    </row>
    <row r="362" spans="1:4" ht="12.75">
      <c r="A362" s="15" t="s">
        <v>1120</v>
      </c>
      <c r="B362" s="13">
        <v>1.813545</v>
      </c>
      <c r="C362" s="7" t="s">
        <v>436</v>
      </c>
      <c r="D362" s="20" t="str">
        <f t="shared" si="5"/>
        <v>Coriandre Grains              </v>
      </c>
    </row>
    <row r="363" spans="1:4" ht="12.75">
      <c r="A363" s="15" t="s">
        <v>1121</v>
      </c>
      <c r="B363" s="13">
        <v>5.9502</v>
      </c>
      <c r="C363" s="7" t="s">
        <v>436</v>
      </c>
      <c r="D363" s="20" t="str">
        <f t="shared" si="5"/>
        <v>Coriandre Moulue              </v>
      </c>
    </row>
    <row r="364" spans="1:4" ht="12.75">
      <c r="A364" s="15" t="s">
        <v>1122</v>
      </c>
      <c r="B364" s="13">
        <v>3.18188</v>
      </c>
      <c r="C364" s="7" t="s">
        <v>429</v>
      </c>
      <c r="D364" s="20" t="str">
        <f t="shared" si="5"/>
        <v>Cornichons 4/4                </v>
      </c>
    </row>
    <row r="365" spans="1:4" ht="12.75">
      <c r="A365" s="15" t="s">
        <v>1123</v>
      </c>
      <c r="B365" s="13">
        <v>3.938315</v>
      </c>
      <c r="C365" s="7" t="s">
        <v>439</v>
      </c>
      <c r="D365" s="20" t="str">
        <f t="shared" si="5"/>
        <v>Correzon                      </v>
      </c>
    </row>
    <row r="366" spans="1:4" ht="12.75">
      <c r="A366" s="15" t="s">
        <v>460</v>
      </c>
      <c r="B366" s="13">
        <v>22.155</v>
      </c>
      <c r="C366" s="7" t="s">
        <v>436</v>
      </c>
      <c r="D366" s="20" t="str">
        <f t="shared" si="5"/>
        <v>Courgette Mini</v>
      </c>
    </row>
    <row r="367" spans="1:4" ht="12.75">
      <c r="A367" s="15" t="s">
        <v>1124</v>
      </c>
      <c r="B367" s="13">
        <v>0.844</v>
      </c>
      <c r="C367" s="7" t="s">
        <v>436</v>
      </c>
      <c r="D367" s="20" t="str">
        <f t="shared" si="5"/>
        <v>Courgette Rondelles 2.5 Kg    </v>
      </c>
    </row>
    <row r="368" spans="1:4" ht="12.75">
      <c r="A368" s="15" t="s">
        <v>1125</v>
      </c>
      <c r="B368" s="13">
        <v>2.321</v>
      </c>
      <c r="C368" s="7" t="s">
        <v>436</v>
      </c>
      <c r="D368" s="20" t="str">
        <f t="shared" si="5"/>
        <v>Courgettes                    </v>
      </c>
    </row>
    <row r="369" spans="1:4" ht="12.75">
      <c r="A369" s="15" t="s">
        <v>1126</v>
      </c>
      <c r="B369" s="13">
        <v>1.55</v>
      </c>
      <c r="C369" s="7" t="s">
        <v>792</v>
      </c>
      <c r="D369" s="20" t="str">
        <f t="shared" si="5"/>
        <v>Court Bouillon De Poisson     </v>
      </c>
    </row>
    <row r="370" spans="1:4" ht="12.75">
      <c r="A370" s="15" t="s">
        <v>1127</v>
      </c>
      <c r="B370" s="13">
        <v>7.596</v>
      </c>
      <c r="C370" s="7" t="s">
        <v>436</v>
      </c>
      <c r="D370" s="20" t="str">
        <f t="shared" si="5"/>
        <v>Couteaux                      </v>
      </c>
    </row>
    <row r="371" spans="1:4" ht="12.75">
      <c r="A371" s="15" t="s">
        <v>1128</v>
      </c>
      <c r="B371" s="13">
        <v>14.86495</v>
      </c>
      <c r="C371" s="7" t="s">
        <v>429</v>
      </c>
      <c r="D371" s="20" t="str">
        <f t="shared" si="5"/>
        <v>Crabe Chair                   </v>
      </c>
    </row>
    <row r="372" spans="1:4" ht="12.75">
      <c r="A372" s="15" t="s">
        <v>1129</v>
      </c>
      <c r="B372" s="13">
        <v>37.162375</v>
      </c>
      <c r="C372" s="7" t="s">
        <v>432</v>
      </c>
      <c r="D372" s="20" t="str">
        <f t="shared" si="5"/>
        <v>Crabe Chair Et Patte Bloc 0.4K</v>
      </c>
    </row>
    <row r="373" spans="1:4" ht="12.75">
      <c r="A373" s="15" t="s">
        <v>1130</v>
      </c>
      <c r="B373" s="13">
        <v>2.2155</v>
      </c>
      <c r="C373" s="7" t="s">
        <v>795</v>
      </c>
      <c r="D373" s="20" t="str">
        <f t="shared" si="5"/>
        <v>Creme Anglaise Uht            </v>
      </c>
    </row>
    <row r="374" spans="1:4" ht="12.75">
      <c r="A374" s="15" t="s">
        <v>1131</v>
      </c>
      <c r="B374" s="13">
        <v>7.21188</v>
      </c>
      <c r="C374" s="7" t="s">
        <v>438</v>
      </c>
      <c r="D374" s="20" t="str">
        <f t="shared" si="5"/>
        <v>Creme De Banane               </v>
      </c>
    </row>
    <row r="375" spans="1:4" ht="12.75">
      <c r="A375" s="15" t="s">
        <v>1132</v>
      </c>
      <c r="B375" s="13">
        <v>7.79645</v>
      </c>
      <c r="C375" s="7" t="s">
        <v>438</v>
      </c>
      <c r="D375" s="20" t="str">
        <f t="shared" si="5"/>
        <v>Creme De Cassis               </v>
      </c>
    </row>
    <row r="376" spans="1:4" ht="12.75">
      <c r="A376" s="15" t="s">
        <v>1133</v>
      </c>
      <c r="B376" s="13">
        <v>2.8907</v>
      </c>
      <c r="C376" s="7" t="s">
        <v>429</v>
      </c>
      <c r="D376" s="20" t="str">
        <f t="shared" si="5"/>
        <v>Creme De Marrons 4/4          </v>
      </c>
    </row>
    <row r="377" spans="1:4" ht="12.75">
      <c r="A377" s="15" t="s">
        <v>1134</v>
      </c>
      <c r="B377" s="13">
        <v>10.51882</v>
      </c>
      <c r="C377" s="7" t="s">
        <v>438</v>
      </c>
      <c r="D377" s="20" t="str">
        <f t="shared" si="5"/>
        <v>Creme De Mûres                </v>
      </c>
    </row>
    <row r="378" spans="1:4" ht="12.75">
      <c r="A378" s="15" t="s">
        <v>1135</v>
      </c>
      <c r="B378" s="13">
        <v>8.426285</v>
      </c>
      <c r="C378" s="7" t="s">
        <v>438</v>
      </c>
      <c r="D378" s="20" t="str">
        <f t="shared" si="5"/>
        <v>Creme De Peche                </v>
      </c>
    </row>
    <row r="379" spans="1:4" ht="12.75">
      <c r="A379" s="15" t="s">
        <v>1136</v>
      </c>
      <c r="B379" s="13">
        <v>0.432</v>
      </c>
      <c r="C379" s="7" t="s">
        <v>432</v>
      </c>
      <c r="D379" s="20" t="str">
        <f t="shared" si="5"/>
        <v>Creme De Riz                  </v>
      </c>
    </row>
    <row r="380" spans="1:4" ht="12.75">
      <c r="A380" s="15" t="s">
        <v>1137</v>
      </c>
      <c r="B380" s="13">
        <v>0.92629</v>
      </c>
      <c r="C380" s="7" t="s">
        <v>432</v>
      </c>
      <c r="D380" s="20" t="str">
        <f t="shared" si="5"/>
        <v>Creme Epaisse 20Cl            </v>
      </c>
    </row>
    <row r="381" spans="1:4" ht="12.75">
      <c r="A381" s="15" t="s">
        <v>1138</v>
      </c>
      <c r="B381" s="13">
        <v>1.615205</v>
      </c>
      <c r="C381" s="7" t="s">
        <v>858</v>
      </c>
      <c r="D381" s="20" t="str">
        <f t="shared" si="5"/>
        <v>Creme Epaisse 50Cl            </v>
      </c>
    </row>
    <row r="382" spans="1:4" ht="12.75">
      <c r="A382" s="15" t="s">
        <v>1139</v>
      </c>
      <c r="B382" s="13">
        <v>2.74511</v>
      </c>
      <c r="C382" s="7" t="s">
        <v>795</v>
      </c>
      <c r="D382" s="20" t="str">
        <f t="shared" si="5"/>
        <v>Creme Fraiche Liquide Uht     </v>
      </c>
    </row>
    <row r="383" spans="1:4" ht="12.75">
      <c r="A383" s="15" t="s">
        <v>1140</v>
      </c>
      <c r="B383" s="13">
        <v>2.11</v>
      </c>
      <c r="C383" s="7" t="s">
        <v>792</v>
      </c>
      <c r="D383" s="20" t="str">
        <f t="shared" si="5"/>
        <v>Cresson                       </v>
      </c>
    </row>
    <row r="384" spans="1:4" ht="12.75">
      <c r="A384" s="15" t="s">
        <v>1141</v>
      </c>
      <c r="B384" s="13">
        <v>9.8326</v>
      </c>
      <c r="C384" s="7" t="s">
        <v>436</v>
      </c>
      <c r="D384" s="20" t="str">
        <f t="shared" si="5"/>
        <v>Crevette Cuite Surgelee       </v>
      </c>
    </row>
    <row r="385" spans="1:4" ht="12.75">
      <c r="A385" s="15" t="s">
        <v>1142</v>
      </c>
      <c r="B385" s="13">
        <v>11.2885</v>
      </c>
      <c r="C385" s="7" t="s">
        <v>436</v>
      </c>
      <c r="D385" s="20" t="str">
        <f aca="true" t="shared" si="6" ref="D385:D448">PROPER(A385)</f>
        <v>Crevette Decor Surg.          </v>
      </c>
    </row>
    <row r="386" spans="1:4" ht="12.75">
      <c r="A386" s="15" t="s">
        <v>1143</v>
      </c>
      <c r="B386" s="13">
        <v>10.4445</v>
      </c>
      <c r="C386" s="7" t="s">
        <v>436</v>
      </c>
      <c r="D386" s="20" t="str">
        <f t="shared" si="6"/>
        <v>Crevette Fraiche Entiere      </v>
      </c>
    </row>
    <row r="387" spans="1:4" ht="12.75">
      <c r="A387" s="15" t="s">
        <v>1144</v>
      </c>
      <c r="B387" s="13">
        <v>19.5175</v>
      </c>
      <c r="C387" s="7" t="s">
        <v>436</v>
      </c>
      <c r="D387" s="20" t="str">
        <f t="shared" si="6"/>
        <v>Crevette Grise                </v>
      </c>
    </row>
    <row r="388" spans="1:4" ht="12.75">
      <c r="A388" s="15" t="s">
        <v>1145</v>
      </c>
      <c r="B388" s="13">
        <v>11.99535</v>
      </c>
      <c r="C388" s="7" t="s">
        <v>436</v>
      </c>
      <c r="D388" s="20" t="str">
        <f t="shared" si="6"/>
        <v>Crevette Queue Decortiquée    </v>
      </c>
    </row>
    <row r="389" spans="1:4" ht="12.75">
      <c r="A389" s="15" t="s">
        <v>1146</v>
      </c>
      <c r="B389" s="13">
        <v>13.6095</v>
      </c>
      <c r="C389" s="7" t="s">
        <v>436</v>
      </c>
      <c r="D389" s="20" t="str">
        <f t="shared" si="6"/>
        <v>Crevettes Decortiquees Fraiche</v>
      </c>
    </row>
    <row r="390" spans="1:4" ht="12.75">
      <c r="A390" s="15" t="s">
        <v>1147</v>
      </c>
      <c r="B390" s="13">
        <v>7.077995</v>
      </c>
      <c r="C390" s="7" t="s">
        <v>858</v>
      </c>
      <c r="D390" s="20" t="str">
        <f t="shared" si="6"/>
        <v>Cumin Moulu Pot               </v>
      </c>
    </row>
    <row r="391" spans="1:4" ht="12.75">
      <c r="A391" s="15" t="s">
        <v>1148</v>
      </c>
      <c r="B391" s="13">
        <v>9.9268</v>
      </c>
      <c r="C391" s="7" t="s">
        <v>438</v>
      </c>
      <c r="D391" s="20" t="str">
        <f t="shared" si="6"/>
        <v>Curaçao Bleu                  </v>
      </c>
    </row>
    <row r="392" spans="1:4" ht="12.75">
      <c r="A392" s="15" t="s">
        <v>1149</v>
      </c>
      <c r="B392" s="13">
        <v>4.993315</v>
      </c>
      <c r="C392" s="7" t="s">
        <v>858</v>
      </c>
      <c r="D392" s="20" t="str">
        <f t="shared" si="6"/>
        <v>Curcuma                       </v>
      </c>
    </row>
    <row r="393" spans="1:4" ht="12.75">
      <c r="A393" s="15" t="s">
        <v>1150</v>
      </c>
      <c r="B393" s="13">
        <v>11.53959</v>
      </c>
      <c r="C393" s="7" t="s">
        <v>858</v>
      </c>
      <c r="D393" s="20" t="str">
        <f t="shared" si="6"/>
        <v>Curry Moulu                   </v>
      </c>
    </row>
    <row r="394" spans="1:4" ht="12.75">
      <c r="A394" s="15" t="s">
        <v>1152</v>
      </c>
      <c r="B394" s="13">
        <v>4.51329</v>
      </c>
      <c r="C394" s="7" t="s">
        <v>436</v>
      </c>
      <c r="D394" s="20" t="str">
        <f t="shared" si="6"/>
        <v>Dattes Seches                 </v>
      </c>
    </row>
    <row r="395" spans="1:4" ht="12.75">
      <c r="A395" s="15" t="s">
        <v>1153</v>
      </c>
      <c r="B395" s="13">
        <v>7.0685</v>
      </c>
      <c r="C395" s="7" t="s">
        <v>436</v>
      </c>
      <c r="D395" s="20" t="str">
        <f t="shared" si="6"/>
        <v>Dinde Escalope                </v>
      </c>
    </row>
    <row r="396" spans="1:4" ht="12.75">
      <c r="A396" s="15" t="s">
        <v>1154</v>
      </c>
      <c r="B396" s="13">
        <v>6.59375</v>
      </c>
      <c r="C396" s="7" t="s">
        <v>436</v>
      </c>
      <c r="D396" s="20" t="str">
        <f t="shared" si="6"/>
        <v>Dinde Filet                   </v>
      </c>
    </row>
    <row r="397" spans="1:4" ht="12.75">
      <c r="A397" s="15" t="s">
        <v>1155</v>
      </c>
      <c r="B397" s="13">
        <v>4.3255</v>
      </c>
      <c r="C397" s="7" t="s">
        <v>436</v>
      </c>
      <c r="D397" s="20" t="str">
        <f t="shared" si="6"/>
        <v>Dinde Osso Bucco              </v>
      </c>
    </row>
    <row r="398" spans="1:4" ht="12.75">
      <c r="A398" s="15" t="s">
        <v>1156</v>
      </c>
      <c r="B398" s="13">
        <v>1.95175</v>
      </c>
      <c r="C398" s="7" t="s">
        <v>446</v>
      </c>
      <c r="D398" s="20" t="str">
        <f t="shared" si="6"/>
        <v>Divorcé X 12                  </v>
      </c>
    </row>
    <row r="399" spans="1:4" ht="12.75">
      <c r="A399" s="15" t="s">
        <v>1157</v>
      </c>
      <c r="B399" s="13">
        <v>9.3895</v>
      </c>
      <c r="C399" s="7" t="s">
        <v>436</v>
      </c>
      <c r="D399" s="20" t="str">
        <f t="shared" si="6"/>
        <v>Dorade                        </v>
      </c>
    </row>
    <row r="400" spans="1:4" ht="12.75">
      <c r="A400" s="15" t="s">
        <v>1158</v>
      </c>
      <c r="B400" s="13">
        <v>6.82585</v>
      </c>
      <c r="C400" s="7" t="s">
        <v>436</v>
      </c>
      <c r="D400" s="20" t="str">
        <f t="shared" si="6"/>
        <v>Dorade Filet Surgele          </v>
      </c>
    </row>
    <row r="401" spans="1:4" ht="12.75">
      <c r="A401" s="15" t="s">
        <v>1159</v>
      </c>
      <c r="B401" s="13">
        <v>24.7081</v>
      </c>
      <c r="C401" s="7" t="s">
        <v>436</v>
      </c>
      <c r="D401" s="20" t="str">
        <f t="shared" si="6"/>
        <v>Dragee                        </v>
      </c>
    </row>
    <row r="402" spans="1:4" ht="12.75">
      <c r="A402" s="15" t="s">
        <v>1160</v>
      </c>
      <c r="B402" s="13">
        <v>2.96666</v>
      </c>
      <c r="C402" s="7" t="s">
        <v>795</v>
      </c>
      <c r="D402" s="20" t="str">
        <f t="shared" si="6"/>
        <v>Eau De Fleur D'Oranger        </v>
      </c>
    </row>
    <row r="403" spans="1:4" ht="12.75">
      <c r="A403" s="15" t="s">
        <v>1161</v>
      </c>
      <c r="B403" s="13">
        <v>0.87565</v>
      </c>
      <c r="C403" s="7" t="s">
        <v>438</v>
      </c>
      <c r="D403" s="20" t="str">
        <f t="shared" si="6"/>
        <v>Eau De Source 1,5 L           </v>
      </c>
    </row>
    <row r="404" spans="1:4" ht="12.75">
      <c r="A404" s="15" t="s">
        <v>1162</v>
      </c>
      <c r="B404" s="13">
        <v>0.18779</v>
      </c>
      <c r="C404" s="7" t="s">
        <v>438</v>
      </c>
      <c r="D404" s="20" t="str">
        <f t="shared" si="6"/>
        <v>Eau De Source 1/2             </v>
      </c>
    </row>
    <row r="405" spans="1:4" ht="12.75">
      <c r="A405" s="15" t="s">
        <v>1163</v>
      </c>
      <c r="B405" s="13">
        <v>0</v>
      </c>
      <c r="C405" s="7" t="s">
        <v>438</v>
      </c>
      <c r="D405" s="20" t="str">
        <f t="shared" si="6"/>
        <v>Eau De Source De Treignac     </v>
      </c>
    </row>
    <row r="406" spans="1:4" ht="12.75">
      <c r="A406" s="15" t="s">
        <v>1164</v>
      </c>
      <c r="B406" s="13">
        <v>14.532596</v>
      </c>
      <c r="C406" s="7" t="s">
        <v>438</v>
      </c>
      <c r="D406" s="20" t="str">
        <f t="shared" si="6"/>
        <v>Eau De Vie De Kirsch          </v>
      </c>
    </row>
    <row r="407" spans="1:4" ht="12.75">
      <c r="A407" s="15" t="s">
        <v>1165</v>
      </c>
      <c r="B407" s="13">
        <v>12.23167</v>
      </c>
      <c r="C407" s="7" t="s">
        <v>438</v>
      </c>
      <c r="D407" s="20" t="str">
        <f t="shared" si="6"/>
        <v>Eau De Vie De Mirabelle       </v>
      </c>
    </row>
    <row r="408" spans="1:4" ht="12.75">
      <c r="A408" s="15" t="s">
        <v>1166</v>
      </c>
      <c r="B408" s="13">
        <v>11.751645</v>
      </c>
      <c r="C408" s="7" t="s">
        <v>438</v>
      </c>
      <c r="D408" s="20" t="str">
        <f t="shared" si="6"/>
        <v>Eau De Vie De Poire William   </v>
      </c>
    </row>
    <row r="409" spans="1:4" ht="12.75">
      <c r="A409" s="15" t="s">
        <v>1167</v>
      </c>
      <c r="B409" s="13">
        <v>1.31875</v>
      </c>
      <c r="C409" s="7" t="s">
        <v>436</v>
      </c>
      <c r="D409" s="20" t="str">
        <f t="shared" si="6"/>
        <v>Echalotes                     </v>
      </c>
    </row>
    <row r="410" spans="1:4" ht="12.75">
      <c r="A410" s="15" t="s">
        <v>1168</v>
      </c>
      <c r="B410" s="13">
        <v>3.7136</v>
      </c>
      <c r="C410" s="7" t="s">
        <v>436</v>
      </c>
      <c r="D410" s="20" t="str">
        <f t="shared" si="6"/>
        <v>Echalotes Ciselees  0.250 Kg  </v>
      </c>
    </row>
    <row r="411" spans="1:4" ht="12.75">
      <c r="A411" s="15" t="s">
        <v>1169</v>
      </c>
      <c r="B411" s="13">
        <v>22</v>
      </c>
      <c r="C411" s="7" t="s">
        <v>436</v>
      </c>
      <c r="D411" s="20" t="str">
        <f t="shared" si="6"/>
        <v>Echalotte Surgelee            </v>
      </c>
    </row>
    <row r="412" spans="1:4" ht="12.75">
      <c r="A412" s="15" t="s">
        <v>1170</v>
      </c>
      <c r="B412" s="13">
        <v>0.08651</v>
      </c>
      <c r="C412" s="7" t="s">
        <v>432</v>
      </c>
      <c r="D412" s="20" t="str">
        <f t="shared" si="6"/>
        <v>Eclair Patissier              </v>
      </c>
    </row>
    <row r="413" spans="1:4" ht="12.75">
      <c r="A413" s="15" t="s">
        <v>1171</v>
      </c>
      <c r="B413" s="13">
        <v>13.0187</v>
      </c>
      <c r="C413" s="7" t="s">
        <v>436</v>
      </c>
      <c r="D413" s="20" t="str">
        <f t="shared" si="6"/>
        <v>Ecrevisse Queue Decor         </v>
      </c>
    </row>
    <row r="414" spans="1:4" ht="12.75">
      <c r="A414" s="15" t="s">
        <v>1172</v>
      </c>
      <c r="B414" s="13">
        <v>4.853</v>
      </c>
      <c r="C414" s="7" t="s">
        <v>436</v>
      </c>
      <c r="D414" s="20" t="str">
        <f t="shared" si="6"/>
        <v>Ecrevisses Entieres X 10 Kg   </v>
      </c>
    </row>
    <row r="415" spans="1:4" ht="12.75">
      <c r="A415" s="15" t="s">
        <v>1173</v>
      </c>
      <c r="B415" s="13">
        <v>13.1875</v>
      </c>
      <c r="C415" s="7" t="s">
        <v>436</v>
      </c>
      <c r="D415" s="20" t="str">
        <f t="shared" si="6"/>
        <v>Ecrevisses Fraiche            </v>
      </c>
    </row>
    <row r="416" spans="1:4" ht="12.75">
      <c r="A416" s="15" t="s">
        <v>1174</v>
      </c>
      <c r="B416" s="13">
        <v>9.3895</v>
      </c>
      <c r="C416" s="7" t="s">
        <v>436</v>
      </c>
      <c r="D416" s="20" t="str">
        <f t="shared" si="6"/>
        <v>Elingue Filet                 </v>
      </c>
    </row>
    <row r="417" spans="1:4" ht="12.75">
      <c r="A417" s="15" t="s">
        <v>1175</v>
      </c>
      <c r="B417" s="13">
        <v>8.20157</v>
      </c>
      <c r="C417" s="7" t="s">
        <v>436</v>
      </c>
      <c r="D417" s="20" t="str">
        <f t="shared" si="6"/>
        <v>Emmental Bloc                 </v>
      </c>
    </row>
    <row r="418" spans="1:4" ht="12.75">
      <c r="A418" s="15" t="s">
        <v>1176</v>
      </c>
      <c r="B418" s="13">
        <v>4.902585</v>
      </c>
      <c r="C418" s="7" t="s">
        <v>436</v>
      </c>
      <c r="D418" s="20" t="str">
        <f t="shared" si="6"/>
        <v>Emmental Rape                 </v>
      </c>
    </row>
    <row r="419" spans="1:4" ht="12.75">
      <c r="A419" s="15" t="s">
        <v>1177</v>
      </c>
      <c r="B419" s="13">
        <v>4.75805</v>
      </c>
      <c r="C419" s="7" t="s">
        <v>436</v>
      </c>
      <c r="D419" s="20" t="str">
        <f t="shared" si="6"/>
        <v>Encornet                      </v>
      </c>
    </row>
    <row r="420" spans="1:4" ht="12.75">
      <c r="A420" s="15" t="s">
        <v>1178</v>
      </c>
      <c r="B420" s="13">
        <v>3.63975</v>
      </c>
      <c r="C420" s="7" t="s">
        <v>436</v>
      </c>
      <c r="D420" s="20" t="str">
        <f t="shared" si="6"/>
        <v>Encornet/Bl. Seiche Surgele   </v>
      </c>
    </row>
    <row r="421" spans="1:4" ht="12.75">
      <c r="A421" s="15" t="s">
        <v>1179</v>
      </c>
      <c r="B421" s="13">
        <v>18.4625</v>
      </c>
      <c r="C421" s="7" t="s">
        <v>858</v>
      </c>
      <c r="D421" s="20" t="str">
        <f t="shared" si="6"/>
        <v>Encre De Seiche               </v>
      </c>
    </row>
    <row r="422" spans="1:4" ht="12.75">
      <c r="A422" s="15" t="s">
        <v>1180</v>
      </c>
      <c r="B422" s="13">
        <v>1.4559</v>
      </c>
      <c r="C422" s="7" t="s">
        <v>436</v>
      </c>
      <c r="D422" s="20" t="str">
        <f t="shared" si="6"/>
        <v>Endives                       </v>
      </c>
    </row>
    <row r="423" spans="1:4" ht="12.75">
      <c r="A423" s="15" t="s">
        <v>1181</v>
      </c>
      <c r="B423" s="13">
        <v>4.30018</v>
      </c>
      <c r="C423" s="7" t="s">
        <v>429</v>
      </c>
      <c r="D423" s="20" t="str">
        <f t="shared" si="6"/>
        <v>Endives 5/1                   </v>
      </c>
    </row>
    <row r="424" spans="1:4" ht="12.75">
      <c r="A424" s="15" t="s">
        <v>1182</v>
      </c>
      <c r="B424" s="13">
        <v>2.04248</v>
      </c>
      <c r="C424" s="7" t="s">
        <v>446</v>
      </c>
      <c r="D424" s="20" t="str">
        <f t="shared" si="6"/>
        <v>Entremets Nougat Fruits Rouges</v>
      </c>
    </row>
    <row r="425" spans="1:4" ht="12.75">
      <c r="A425" s="15" t="s">
        <v>1183</v>
      </c>
      <c r="B425" s="13">
        <v>2.39063</v>
      </c>
      <c r="C425" s="7" t="s">
        <v>436</v>
      </c>
      <c r="D425" s="20" t="str">
        <f t="shared" si="6"/>
        <v>Epautre                       </v>
      </c>
    </row>
    <row r="426" spans="1:4" ht="12.75">
      <c r="A426" s="15" t="s">
        <v>1184</v>
      </c>
      <c r="B426" s="13">
        <v>0.6963</v>
      </c>
      <c r="C426" s="7" t="s">
        <v>436</v>
      </c>
      <c r="D426" s="20" t="str">
        <f t="shared" si="6"/>
        <v>Epinard Hache Surgele         </v>
      </c>
    </row>
    <row r="427" spans="1:4" ht="12.75">
      <c r="A427" s="15" t="s">
        <v>1185</v>
      </c>
      <c r="B427" s="13">
        <v>7.9125</v>
      </c>
      <c r="C427" s="7" t="s">
        <v>436</v>
      </c>
      <c r="D427" s="20" t="str">
        <f t="shared" si="6"/>
        <v>Epinard Pousses               </v>
      </c>
    </row>
    <row r="428" spans="1:4" ht="12.75">
      <c r="A428" s="15" t="s">
        <v>1186</v>
      </c>
      <c r="B428" s="13">
        <v>0.79125</v>
      </c>
      <c r="C428" s="7" t="s">
        <v>436</v>
      </c>
      <c r="D428" s="20" t="str">
        <f t="shared" si="6"/>
        <v>Epinards Branches             </v>
      </c>
    </row>
    <row r="429" spans="1:4" ht="12.75">
      <c r="A429" s="15" t="s">
        <v>1187</v>
      </c>
      <c r="B429" s="13">
        <v>2.743</v>
      </c>
      <c r="C429" s="7" t="s">
        <v>436</v>
      </c>
      <c r="D429" s="20" t="str">
        <f t="shared" si="6"/>
        <v>Epinards Frais                </v>
      </c>
    </row>
    <row r="430" spans="1:4" ht="12.75">
      <c r="A430" s="15" t="s">
        <v>1188</v>
      </c>
      <c r="B430" s="13">
        <v>5.064</v>
      </c>
      <c r="C430" s="7" t="s">
        <v>429</v>
      </c>
      <c r="D430" s="20" t="str">
        <f t="shared" si="6"/>
        <v>Escargots Achatines 4/4       </v>
      </c>
    </row>
    <row r="431" spans="1:4" ht="12.75">
      <c r="A431" s="15" t="s">
        <v>1189</v>
      </c>
      <c r="B431" s="13">
        <v>17.302</v>
      </c>
      <c r="C431" s="7" t="s">
        <v>436</v>
      </c>
      <c r="D431" s="20" t="str">
        <f t="shared" si="6"/>
        <v>Espadon                       </v>
      </c>
    </row>
    <row r="432" spans="1:4" ht="12.75">
      <c r="A432" s="15" t="s">
        <v>1190</v>
      </c>
      <c r="B432" s="13">
        <v>0.89675</v>
      </c>
      <c r="C432" s="7" t="s">
        <v>792</v>
      </c>
      <c r="D432" s="20" t="str">
        <f t="shared" si="6"/>
        <v>Estragon Frais                </v>
      </c>
    </row>
    <row r="433" spans="1:4" ht="12.75">
      <c r="A433" s="15" t="s">
        <v>1191</v>
      </c>
      <c r="B433" s="13">
        <v>16.6479</v>
      </c>
      <c r="C433" s="7" t="s">
        <v>858</v>
      </c>
      <c r="D433" s="20" t="str">
        <f t="shared" si="6"/>
        <v>Estragon Sec                  </v>
      </c>
    </row>
    <row r="434" spans="1:4" ht="12.75">
      <c r="A434" s="15" t="s">
        <v>1192</v>
      </c>
      <c r="B434" s="13">
        <v>5.8025</v>
      </c>
      <c r="C434" s="7" t="s">
        <v>436</v>
      </c>
      <c r="D434" s="20" t="str">
        <f t="shared" si="6"/>
        <v>Etrilles - Crabes Verts       </v>
      </c>
    </row>
    <row r="435" spans="1:4" ht="12.75">
      <c r="A435" s="15" t="s">
        <v>1193</v>
      </c>
      <c r="B435" s="13">
        <v>1.02968</v>
      </c>
      <c r="C435" s="7" t="s">
        <v>438</v>
      </c>
      <c r="D435" s="20" t="str">
        <f t="shared" si="6"/>
        <v>Evian  1/1                    </v>
      </c>
    </row>
    <row r="436" spans="1:4" ht="12.75">
      <c r="A436" s="15" t="s">
        <v>1194</v>
      </c>
      <c r="B436" s="13">
        <v>0.73428</v>
      </c>
      <c r="C436" s="7" t="s">
        <v>438</v>
      </c>
      <c r="D436" s="20" t="str">
        <f t="shared" si="6"/>
        <v>Evian  1/2                    </v>
      </c>
    </row>
    <row r="437" spans="1:4" ht="12.75">
      <c r="A437" s="15" t="s">
        <v>1195</v>
      </c>
      <c r="B437" s="13">
        <v>1.82515</v>
      </c>
      <c r="C437" s="7" t="s">
        <v>858</v>
      </c>
      <c r="D437" s="20" t="str">
        <f t="shared" si="6"/>
        <v>Faisselle                     </v>
      </c>
    </row>
    <row r="438" spans="1:4" ht="12.75">
      <c r="A438" s="15" t="s">
        <v>1196</v>
      </c>
      <c r="B438" s="13">
        <v>1.06766</v>
      </c>
      <c r="C438" s="7" t="s">
        <v>436</v>
      </c>
      <c r="D438" s="20" t="str">
        <f t="shared" si="6"/>
        <v>Farine Boulang Seigle T70     </v>
      </c>
    </row>
    <row r="439" spans="1:4" ht="12.75">
      <c r="A439" s="15" t="s">
        <v>1197</v>
      </c>
      <c r="B439" s="13">
        <v>0.93051</v>
      </c>
      <c r="C439" s="7" t="s">
        <v>436</v>
      </c>
      <c r="D439" s="20" t="str">
        <f t="shared" si="6"/>
        <v>Farine Boulang Tradi Fleuriane</v>
      </c>
    </row>
    <row r="440" spans="1:4" ht="12.75">
      <c r="A440" s="15" t="s">
        <v>1198</v>
      </c>
      <c r="B440" s="13">
        <v>0.925235</v>
      </c>
      <c r="C440" s="7" t="s">
        <v>436</v>
      </c>
      <c r="D440" s="20" t="str">
        <f t="shared" si="6"/>
        <v>Farine Boulang. Mie Creme T65 </v>
      </c>
    </row>
    <row r="441" spans="1:4" ht="12.75">
      <c r="A441" s="15" t="s">
        <v>1199</v>
      </c>
      <c r="B441" s="13">
        <v>0.99592</v>
      </c>
      <c r="C441" s="7" t="s">
        <v>436</v>
      </c>
      <c r="D441" s="20" t="str">
        <f t="shared" si="6"/>
        <v>Farine Complete T150          </v>
      </c>
    </row>
    <row r="442" spans="1:4" ht="12.75">
      <c r="A442" s="15" t="s">
        <v>1200</v>
      </c>
      <c r="B442" s="13">
        <v>5.1695</v>
      </c>
      <c r="C442" s="7" t="s">
        <v>436</v>
      </c>
      <c r="D442" s="20" t="str">
        <f t="shared" si="6"/>
        <v>Farine De Chataignes          </v>
      </c>
    </row>
    <row r="443" spans="1:4" ht="12.75">
      <c r="A443" s="15" t="s">
        <v>1201</v>
      </c>
      <c r="B443" s="13">
        <v>1.29765</v>
      </c>
      <c r="C443" s="7" t="s">
        <v>436</v>
      </c>
      <c r="D443" s="20" t="str">
        <f t="shared" si="6"/>
        <v>Farine De Gruau               </v>
      </c>
    </row>
    <row r="444" spans="1:4" ht="12.75">
      <c r="A444" s="15" t="s">
        <v>1202</v>
      </c>
      <c r="B444" s="13">
        <v>2.79</v>
      </c>
      <c r="C444" s="7" t="s">
        <v>436</v>
      </c>
      <c r="D444" s="20" t="str">
        <f t="shared" si="6"/>
        <v>Farine De Pois Chiche         </v>
      </c>
    </row>
    <row r="445" spans="1:4" ht="12.75">
      <c r="A445" s="15" t="s">
        <v>1203</v>
      </c>
      <c r="B445" s="13">
        <v>2.275</v>
      </c>
      <c r="C445" s="7" t="s">
        <v>436</v>
      </c>
      <c r="D445" s="20" t="str">
        <f t="shared" si="6"/>
        <v>Farine De Riz                 </v>
      </c>
    </row>
    <row r="446" spans="1:4" ht="12.75">
      <c r="A446" s="15" t="s">
        <v>1204</v>
      </c>
      <c r="B446" s="13">
        <v>1.89</v>
      </c>
      <c r="C446" s="7" t="s">
        <v>792</v>
      </c>
      <c r="D446" s="20" t="str">
        <f t="shared" si="6"/>
        <v>Farine De Sarrazin            </v>
      </c>
    </row>
    <row r="447" spans="1:4" ht="12.75">
      <c r="A447" s="15" t="s">
        <v>1205</v>
      </c>
      <c r="B447" s="13">
        <v>1.855745</v>
      </c>
      <c r="C447" s="7" t="s">
        <v>436</v>
      </c>
      <c r="D447" s="20" t="str">
        <f t="shared" si="6"/>
        <v>Farine Mais                   </v>
      </c>
    </row>
    <row r="448" spans="1:4" ht="12.75">
      <c r="A448" s="15" t="s">
        <v>1206</v>
      </c>
      <c r="B448" s="13">
        <v>1.570895</v>
      </c>
      <c r="C448" s="7" t="s">
        <v>436</v>
      </c>
      <c r="D448" s="20" t="str">
        <f t="shared" si="6"/>
        <v>Farine Melior 12 Cereales     </v>
      </c>
    </row>
    <row r="449" spans="1:4" ht="12.75">
      <c r="A449" s="15" t="s">
        <v>1207</v>
      </c>
      <c r="B449" s="13">
        <v>1.51498</v>
      </c>
      <c r="C449" s="7" t="s">
        <v>436</v>
      </c>
      <c r="D449" s="20" t="str">
        <f aca="true" t="shared" si="7" ref="D449:D512">PROPER(A449)</f>
        <v>Farine Mix Florentin          </v>
      </c>
    </row>
    <row r="450" spans="1:4" ht="12.75">
      <c r="A450" s="15" t="s">
        <v>1208</v>
      </c>
      <c r="B450" s="13">
        <v>3.04895</v>
      </c>
      <c r="C450" s="7" t="s">
        <v>436</v>
      </c>
      <c r="D450" s="20" t="str">
        <f t="shared" si="7"/>
        <v>Farine Regulateur             </v>
      </c>
    </row>
    <row r="451" spans="1:4" ht="12.75">
      <c r="A451" s="15" t="s">
        <v>1209</v>
      </c>
      <c r="B451" s="13">
        <v>1.06766</v>
      </c>
      <c r="C451" s="7" t="s">
        <v>436</v>
      </c>
      <c r="D451" s="20" t="str">
        <f t="shared" si="7"/>
        <v>Farine Seigle                 </v>
      </c>
    </row>
    <row r="452" spans="1:4" ht="12.75">
      <c r="A452" s="15" t="s">
        <v>1210</v>
      </c>
      <c r="B452" s="13">
        <v>0.583415</v>
      </c>
      <c r="C452" s="7" t="s">
        <v>436</v>
      </c>
      <c r="D452" s="20" t="str">
        <f t="shared" si="7"/>
        <v>Farine T.45                   </v>
      </c>
    </row>
    <row r="453" spans="1:4" ht="12.75">
      <c r="A453" s="15" t="s">
        <v>1211</v>
      </c>
      <c r="B453" s="13">
        <v>0.47686</v>
      </c>
      <c r="C453" s="7" t="s">
        <v>436</v>
      </c>
      <c r="D453" s="20" t="str">
        <f t="shared" si="7"/>
        <v>Farine T.55                   </v>
      </c>
    </row>
    <row r="454" spans="1:4" ht="12.75">
      <c r="A454" s="15" t="s">
        <v>1212</v>
      </c>
      <c r="B454" s="13">
        <v>0.7</v>
      </c>
      <c r="C454" s="7" t="s">
        <v>792</v>
      </c>
      <c r="D454" s="20" t="str">
        <f t="shared" si="7"/>
        <v>Farine Tempura                </v>
      </c>
    </row>
    <row r="455" spans="1:4" ht="12.75">
      <c r="A455" s="15" t="s">
        <v>1213</v>
      </c>
      <c r="B455" s="13">
        <v>0.752215</v>
      </c>
      <c r="C455" s="7" t="s">
        <v>792</v>
      </c>
      <c r="D455" s="20" t="str">
        <f t="shared" si="7"/>
        <v>Fecule Pomme De Terre         </v>
      </c>
    </row>
    <row r="456" spans="1:4" ht="12.75">
      <c r="A456" s="15" t="s">
        <v>1214</v>
      </c>
      <c r="B456" s="13">
        <v>2.0045</v>
      </c>
      <c r="C456" s="7" t="s">
        <v>436</v>
      </c>
      <c r="D456" s="20" t="str">
        <f t="shared" si="7"/>
        <v>Fenouil Frais                 </v>
      </c>
    </row>
    <row r="457" spans="1:4" ht="12.75">
      <c r="A457" s="15" t="s">
        <v>1215</v>
      </c>
      <c r="B457" s="13">
        <v>45.365</v>
      </c>
      <c r="C457" s="7" t="s">
        <v>436</v>
      </c>
      <c r="D457" s="20" t="str">
        <f t="shared" si="7"/>
        <v>Fenouil Mini                  </v>
      </c>
    </row>
    <row r="458" spans="1:4" ht="12.75">
      <c r="A458" s="15" t="s">
        <v>1216</v>
      </c>
      <c r="B458" s="13">
        <v>11.3729</v>
      </c>
      <c r="C458" s="7" t="s">
        <v>436</v>
      </c>
      <c r="D458" s="20" t="str">
        <f t="shared" si="7"/>
        <v>Feta                          </v>
      </c>
    </row>
    <row r="459" spans="1:4" ht="12.75">
      <c r="A459" s="15" t="s">
        <v>1217</v>
      </c>
      <c r="B459" s="13">
        <v>1.21747</v>
      </c>
      <c r="C459" s="7" t="s">
        <v>1218</v>
      </c>
      <c r="D459" s="20" t="str">
        <f t="shared" si="7"/>
        <v>Feuille De Brick Par 10       </v>
      </c>
    </row>
    <row r="460" spans="1:4" ht="12.75">
      <c r="A460" s="15" t="s">
        <v>1219</v>
      </c>
      <c r="B460" s="13">
        <v>0.79125</v>
      </c>
      <c r="C460" s="7" t="s">
        <v>446</v>
      </c>
      <c r="D460" s="20" t="str">
        <f t="shared" si="7"/>
        <v>Feuille De Chene              </v>
      </c>
    </row>
    <row r="461" spans="1:4" ht="12.75">
      <c r="A461" s="15" t="s">
        <v>1220</v>
      </c>
      <c r="B461" s="13">
        <v>2.11</v>
      </c>
      <c r="C461" s="7" t="s">
        <v>436</v>
      </c>
      <c r="D461" s="20" t="str">
        <f t="shared" si="7"/>
        <v>Feves                         </v>
      </c>
    </row>
    <row r="462" spans="1:4" ht="12.75">
      <c r="A462" s="15" t="s">
        <v>1221</v>
      </c>
      <c r="B462" s="13">
        <v>2.71135</v>
      </c>
      <c r="C462" s="7" t="s">
        <v>436</v>
      </c>
      <c r="D462" s="20" t="str">
        <f t="shared" si="7"/>
        <v>Feves Surgelees               </v>
      </c>
    </row>
    <row r="463" spans="1:4" ht="12.75">
      <c r="A463" s="15" t="s">
        <v>1222</v>
      </c>
      <c r="B463" s="13">
        <v>6.33</v>
      </c>
      <c r="C463" s="7" t="s">
        <v>436</v>
      </c>
      <c r="D463" s="20" t="str">
        <f t="shared" si="7"/>
        <v>Figue Fraiche                 </v>
      </c>
    </row>
    <row r="464" spans="1:4" ht="12.75">
      <c r="A464" s="15" t="s">
        <v>1223</v>
      </c>
      <c r="B464" s="13">
        <v>10.1702</v>
      </c>
      <c r="C464" s="7" t="s">
        <v>436</v>
      </c>
      <c r="D464" s="20" t="str">
        <f t="shared" si="7"/>
        <v>Figues Seches                 </v>
      </c>
    </row>
    <row r="465" spans="1:4" ht="12.75">
      <c r="A465" s="15" t="s">
        <v>1224</v>
      </c>
      <c r="B465" s="13">
        <v>1.5825</v>
      </c>
      <c r="C465" s="7" t="s">
        <v>436</v>
      </c>
      <c r="D465" s="20" t="str">
        <f t="shared" si="7"/>
        <v>Flageolet Surgele-33310       </v>
      </c>
    </row>
    <row r="466" spans="1:4" ht="12.75">
      <c r="A466" s="15" t="s">
        <v>1225</v>
      </c>
      <c r="B466" s="13">
        <v>25.32</v>
      </c>
      <c r="C466" s="7" t="s">
        <v>436</v>
      </c>
      <c r="D466" s="20" t="str">
        <f t="shared" si="7"/>
        <v>Fletan Frais Filet            </v>
      </c>
    </row>
    <row r="467" spans="1:4" ht="12.75">
      <c r="A467" s="15" t="s">
        <v>1226</v>
      </c>
      <c r="B467" s="13">
        <v>11.85187</v>
      </c>
      <c r="C467" s="7" t="s">
        <v>429</v>
      </c>
      <c r="D467" s="20" t="str">
        <f t="shared" si="7"/>
        <v>Fond Blanc Volaille Chef      </v>
      </c>
    </row>
    <row r="468" spans="1:4" ht="12.75">
      <c r="A468" s="15" t="s">
        <v>1227</v>
      </c>
      <c r="B468" s="13">
        <v>0.24476</v>
      </c>
      <c r="C468" s="7" t="s">
        <v>432</v>
      </c>
      <c r="D468" s="20" t="str">
        <f t="shared" si="7"/>
        <v>Fond Brise (X93) Mini         </v>
      </c>
    </row>
    <row r="469" spans="1:4" ht="12.75">
      <c r="A469" s="15" t="s">
        <v>1228</v>
      </c>
      <c r="B469" s="13">
        <v>31.670045</v>
      </c>
      <c r="C469" s="7" t="s">
        <v>429</v>
      </c>
      <c r="D469" s="20" t="str">
        <f t="shared" si="7"/>
        <v>Fond De Canard                </v>
      </c>
    </row>
    <row r="470" spans="1:4" ht="12.75">
      <c r="A470" s="15" t="s">
        <v>1229</v>
      </c>
      <c r="B470" s="13">
        <v>1.63947</v>
      </c>
      <c r="C470" s="7" t="s">
        <v>432</v>
      </c>
      <c r="D470" s="20" t="str">
        <f t="shared" si="7"/>
        <v>Fond De Tarte Brisee 22Cm     </v>
      </c>
    </row>
    <row r="471" spans="1:4" ht="12.75">
      <c r="A471" s="15" t="s">
        <v>1230</v>
      </c>
      <c r="B471" s="13">
        <v>0.13715</v>
      </c>
      <c r="C471" s="7" t="s">
        <v>432</v>
      </c>
      <c r="D471" s="20" t="str">
        <f t="shared" si="7"/>
        <v>Fond De Tarte Salee D8        </v>
      </c>
    </row>
    <row r="472" spans="1:4" ht="12.75">
      <c r="A472" s="15" t="s">
        <v>1231</v>
      </c>
      <c r="B472" s="13">
        <v>0.18779</v>
      </c>
      <c r="C472" s="7" t="s">
        <v>432</v>
      </c>
      <c r="D472" s="20" t="str">
        <f t="shared" si="7"/>
        <v>Fond Feuillete Sale * 125Mini </v>
      </c>
    </row>
    <row r="473" spans="1:4" ht="12.75">
      <c r="A473" s="15" t="s">
        <v>1232</v>
      </c>
      <c r="B473" s="13">
        <v>2.5109</v>
      </c>
      <c r="C473" s="7" t="s">
        <v>439</v>
      </c>
      <c r="D473" s="20" t="str">
        <f t="shared" si="7"/>
        <v>Fond Tarte Brisee Diam.26 (*10</v>
      </c>
    </row>
    <row r="474" spans="1:4" ht="12.75">
      <c r="A474" s="15" t="s">
        <v>1233</v>
      </c>
      <c r="B474" s="13">
        <v>1.425305</v>
      </c>
      <c r="C474" s="7" t="s">
        <v>432</v>
      </c>
      <c r="D474" s="20" t="str">
        <f t="shared" si="7"/>
        <v>Fond Tarte Diam26             </v>
      </c>
    </row>
    <row r="475" spans="1:4" ht="12.75">
      <c r="A475" s="15" t="s">
        <v>1234</v>
      </c>
      <c r="B475" s="13">
        <v>1.78506</v>
      </c>
      <c r="C475" s="7" t="s">
        <v>446</v>
      </c>
      <c r="D475" s="20" t="str">
        <f t="shared" si="7"/>
        <v>Fond Tarte Salée Diam.22 X 12 </v>
      </c>
    </row>
    <row r="476" spans="1:4" ht="12.75">
      <c r="A476" s="15" t="s">
        <v>1235</v>
      </c>
      <c r="B476" s="13">
        <v>0.384196</v>
      </c>
      <c r="C476" s="7" t="s">
        <v>439</v>
      </c>
      <c r="D476" s="20" t="str">
        <f t="shared" si="7"/>
        <v>Fond Tartelete Diam 10        </v>
      </c>
    </row>
    <row r="477" spans="1:4" ht="12.75">
      <c r="A477" s="15" t="s">
        <v>1236</v>
      </c>
      <c r="B477" s="13">
        <v>0.197285</v>
      </c>
      <c r="C477" s="7" t="s">
        <v>446</v>
      </c>
      <c r="D477" s="20" t="str">
        <f t="shared" si="7"/>
        <v>Fond Tartelett Feuillet Salé  </v>
      </c>
    </row>
    <row r="478" spans="1:4" ht="12.75">
      <c r="A478" s="15" t="s">
        <v>1237</v>
      </c>
      <c r="B478" s="13">
        <v>2.115275</v>
      </c>
      <c r="C478" s="7" t="s">
        <v>436</v>
      </c>
      <c r="D478" s="20" t="str">
        <f t="shared" si="7"/>
        <v>Fondant Blanc                 </v>
      </c>
    </row>
    <row r="479" spans="1:4" ht="12.75">
      <c r="A479" s="15" t="s">
        <v>1238</v>
      </c>
      <c r="B479" s="13">
        <v>4.5154</v>
      </c>
      <c r="C479" s="7" t="s">
        <v>436</v>
      </c>
      <c r="D479" s="20" t="str">
        <f t="shared" si="7"/>
        <v>Fondant Seau                  </v>
      </c>
    </row>
    <row r="480" spans="1:4" ht="12.75">
      <c r="A480" s="15" t="s">
        <v>1239</v>
      </c>
      <c r="B480" s="13">
        <v>13.905955</v>
      </c>
      <c r="C480" s="7" t="s">
        <v>436</v>
      </c>
      <c r="D480" s="20" t="str">
        <f t="shared" si="7"/>
        <v>Fonds De Veau Blanc           </v>
      </c>
    </row>
    <row r="481" spans="1:4" ht="12.75">
      <c r="A481" s="15" t="s">
        <v>1240</v>
      </c>
      <c r="B481" s="13">
        <v>13.58629</v>
      </c>
      <c r="C481" s="7" t="s">
        <v>436</v>
      </c>
      <c r="D481" s="20" t="str">
        <f t="shared" si="7"/>
        <v>Fonds De Veau Brun Lié        </v>
      </c>
    </row>
    <row r="482" spans="1:4" ht="12.75">
      <c r="A482" s="15" t="s">
        <v>1241</v>
      </c>
      <c r="B482" s="13">
        <v>15.2975</v>
      </c>
      <c r="C482" s="7" t="s">
        <v>439</v>
      </c>
      <c r="D482" s="20" t="str">
        <f t="shared" si="7"/>
        <v>Foret Noire 8/10              </v>
      </c>
    </row>
    <row r="483" spans="1:4" ht="12.75">
      <c r="A483" s="15" t="s">
        <v>1242</v>
      </c>
      <c r="B483" s="13">
        <v>1.8146</v>
      </c>
      <c r="C483" s="7" t="s">
        <v>446</v>
      </c>
      <c r="D483" s="20" t="str">
        <f t="shared" si="7"/>
        <v>Fougasse Olive Herbes X 12    </v>
      </c>
    </row>
    <row r="484" spans="1:4" ht="12.75">
      <c r="A484" s="15" t="s">
        <v>1243</v>
      </c>
      <c r="B484" s="13">
        <v>6.039</v>
      </c>
      <c r="C484" s="7" t="s">
        <v>436</v>
      </c>
      <c r="D484" s="20" t="str">
        <f t="shared" si="7"/>
        <v>Fourme D'Ambert               </v>
      </c>
    </row>
    <row r="485" spans="1:4" ht="12.75">
      <c r="A485" s="15" t="s">
        <v>1244</v>
      </c>
      <c r="B485" s="13">
        <v>26.5016</v>
      </c>
      <c r="C485" s="7" t="s">
        <v>795</v>
      </c>
      <c r="D485" s="20" t="str">
        <f t="shared" si="7"/>
        <v>Fraise Arome                  </v>
      </c>
    </row>
    <row r="486" spans="1:4" ht="12.75">
      <c r="A486" s="15" t="s">
        <v>1245</v>
      </c>
      <c r="B486" s="13">
        <v>3.2705</v>
      </c>
      <c r="C486" s="7" t="s">
        <v>436</v>
      </c>
      <c r="D486" s="20" t="str">
        <f t="shared" si="7"/>
        <v>Fraise Fraiche                </v>
      </c>
    </row>
    <row r="487" spans="1:4" ht="12.75">
      <c r="A487" s="15" t="s">
        <v>1246</v>
      </c>
      <c r="B487" s="13">
        <v>4.86355</v>
      </c>
      <c r="C487" s="7" t="s">
        <v>436</v>
      </c>
      <c r="D487" s="20" t="str">
        <f t="shared" si="7"/>
        <v>Fraise Puree                  </v>
      </c>
    </row>
    <row r="488" spans="1:4" ht="12.75">
      <c r="A488" s="15" t="s">
        <v>1247</v>
      </c>
      <c r="B488" s="13">
        <v>2.26825</v>
      </c>
      <c r="C488" s="7" t="s">
        <v>447</v>
      </c>
      <c r="D488" s="20" t="str">
        <f t="shared" si="7"/>
        <v>Framboise  Coulis -Sachet 500G</v>
      </c>
    </row>
    <row r="489" spans="1:4" ht="12.75">
      <c r="A489" s="15" t="s">
        <v>1248</v>
      </c>
      <c r="B489" s="13">
        <v>13.2508</v>
      </c>
      <c r="C489" s="7" t="s">
        <v>795</v>
      </c>
      <c r="D489" s="20" t="str">
        <f t="shared" si="7"/>
        <v>Framboise Arome               </v>
      </c>
    </row>
    <row r="490" spans="1:4" ht="12.75">
      <c r="A490" s="15" t="s">
        <v>1249</v>
      </c>
      <c r="B490" s="13">
        <v>2.5742</v>
      </c>
      <c r="C490" s="7" t="s">
        <v>436</v>
      </c>
      <c r="D490" s="20" t="str">
        <f t="shared" si="7"/>
        <v>Framboise Brisure Surgelee    </v>
      </c>
    </row>
    <row r="491" spans="1:4" ht="12.75">
      <c r="A491" s="15" t="s">
        <v>1250</v>
      </c>
      <c r="B491" s="13">
        <v>2.90125</v>
      </c>
      <c r="C491" s="7" t="s">
        <v>854</v>
      </c>
      <c r="D491" s="20" t="str">
        <f t="shared" si="7"/>
        <v>Framboise Coulis              </v>
      </c>
    </row>
    <row r="492" spans="1:4" ht="12.75">
      <c r="A492" s="15" t="s">
        <v>1251</v>
      </c>
      <c r="B492" s="13">
        <v>4.39935</v>
      </c>
      <c r="C492" s="7" t="s">
        <v>436</v>
      </c>
      <c r="D492" s="20" t="str">
        <f t="shared" si="7"/>
        <v>Framboise Entiere             </v>
      </c>
    </row>
    <row r="493" spans="1:4" ht="12.75">
      <c r="A493" s="15" t="s">
        <v>1252</v>
      </c>
      <c r="B493" s="13">
        <v>22.58755</v>
      </c>
      <c r="C493" s="7" t="s">
        <v>438</v>
      </c>
      <c r="D493" s="20" t="str">
        <f t="shared" si="7"/>
        <v>Framboise Extrait             </v>
      </c>
    </row>
    <row r="494" spans="1:4" ht="12.75">
      <c r="A494" s="15" t="s">
        <v>1253</v>
      </c>
      <c r="B494" s="13">
        <v>12.5756</v>
      </c>
      <c r="C494" s="7" t="s">
        <v>436</v>
      </c>
      <c r="D494" s="20" t="str">
        <f t="shared" si="7"/>
        <v>Framboise Fraiche             </v>
      </c>
    </row>
    <row r="495" spans="1:4" ht="12.75">
      <c r="A495" s="15" t="s">
        <v>1254</v>
      </c>
      <c r="B495" s="13">
        <v>6.99465</v>
      </c>
      <c r="C495" s="7" t="s">
        <v>436</v>
      </c>
      <c r="D495" s="20" t="str">
        <f t="shared" si="7"/>
        <v>Framboise Pepin Linzer        </v>
      </c>
    </row>
    <row r="496" spans="1:4" ht="12.75">
      <c r="A496" s="15" t="s">
        <v>1255</v>
      </c>
      <c r="B496" s="13">
        <v>6.2878</v>
      </c>
      <c r="C496" s="7" t="s">
        <v>436</v>
      </c>
      <c r="D496" s="20" t="str">
        <f t="shared" si="7"/>
        <v>Framboise Puree               </v>
      </c>
    </row>
    <row r="497" spans="1:4" ht="12.75">
      <c r="A497" s="15" t="s">
        <v>1256</v>
      </c>
      <c r="B497" s="13">
        <v>2.0045</v>
      </c>
      <c r="C497" s="7" t="s">
        <v>446</v>
      </c>
      <c r="D497" s="20" t="str">
        <f t="shared" si="7"/>
        <v>Frisee                        </v>
      </c>
    </row>
    <row r="498" spans="1:4" ht="12.75">
      <c r="A498" s="15" t="s">
        <v>1257</v>
      </c>
      <c r="B498" s="13">
        <v>2.5953</v>
      </c>
      <c r="C498" s="7" t="s">
        <v>432</v>
      </c>
      <c r="D498" s="20" t="str">
        <f t="shared" si="7"/>
        <v>Fromage 250Gr                 </v>
      </c>
    </row>
    <row r="499" spans="1:4" ht="12.75">
      <c r="A499" s="15" t="s">
        <v>1258</v>
      </c>
      <c r="B499" s="13">
        <v>1.96</v>
      </c>
      <c r="C499" s="7" t="s">
        <v>432</v>
      </c>
      <c r="D499" s="20" t="str">
        <f t="shared" si="7"/>
        <v>Fromage 500Gr                 </v>
      </c>
    </row>
    <row r="500" spans="1:4" ht="12.75">
      <c r="A500" s="15" t="s">
        <v>1259</v>
      </c>
      <c r="B500" s="13">
        <v>10.2335</v>
      </c>
      <c r="C500" s="7" t="s">
        <v>436</v>
      </c>
      <c r="D500" s="20" t="str">
        <f t="shared" si="7"/>
        <v>Fromage Ail Et F Herbes       </v>
      </c>
    </row>
    <row r="501" spans="1:4" ht="12.75">
      <c r="A501" s="15" t="s">
        <v>1260</v>
      </c>
      <c r="B501" s="13">
        <v>1.39471</v>
      </c>
      <c r="C501" s="7" t="s">
        <v>858</v>
      </c>
      <c r="D501" s="20" t="str">
        <f t="shared" si="7"/>
        <v>Fromage Blanc                 </v>
      </c>
    </row>
    <row r="502" spans="1:4" ht="12.75">
      <c r="A502" s="15" t="s">
        <v>1261</v>
      </c>
      <c r="B502" s="13">
        <v>1.283935</v>
      </c>
      <c r="C502" s="7" t="s">
        <v>432</v>
      </c>
      <c r="D502" s="20" t="str">
        <f t="shared" si="7"/>
        <v>Fromage Chevre Buche          </v>
      </c>
    </row>
    <row r="503" spans="1:4" ht="12.75">
      <c r="A503" s="15" t="s">
        <v>1262</v>
      </c>
      <c r="B503" s="13">
        <v>7.1951</v>
      </c>
      <c r="C503" s="7" t="s">
        <v>436</v>
      </c>
      <c r="D503" s="20" t="str">
        <f t="shared" si="7"/>
        <v>Fromage Coupe                 </v>
      </c>
    </row>
    <row r="504" spans="1:4" ht="12.75">
      <c r="A504" s="15" t="s">
        <v>1263</v>
      </c>
      <c r="B504" s="13">
        <v>7.33225</v>
      </c>
      <c r="C504" s="7" t="s">
        <v>436</v>
      </c>
      <c r="D504" s="20" t="str">
        <f t="shared" si="7"/>
        <v>Fromage De Chevre             </v>
      </c>
    </row>
    <row r="505" spans="1:4" ht="12.75">
      <c r="A505" s="15" t="s">
        <v>1264</v>
      </c>
      <c r="B505" s="13">
        <v>0.188845</v>
      </c>
      <c r="C505" s="7" t="s">
        <v>432</v>
      </c>
      <c r="D505" s="20" t="str">
        <f t="shared" si="7"/>
        <v>Fromage Fondu Portion         </v>
      </c>
    </row>
    <row r="506" spans="1:4" ht="12.75">
      <c r="A506" s="15" t="s">
        <v>1265</v>
      </c>
      <c r="B506" s="13">
        <v>1.82515</v>
      </c>
      <c r="C506" s="7" t="s">
        <v>858</v>
      </c>
      <c r="D506" s="20" t="str">
        <f t="shared" si="7"/>
        <v>Fromage Frais                 </v>
      </c>
    </row>
    <row r="507" spans="1:4" ht="12.75">
      <c r="A507" s="15" t="s">
        <v>1266</v>
      </c>
      <c r="B507" s="13">
        <v>0.108</v>
      </c>
      <c r="C507" s="7" t="s">
        <v>432</v>
      </c>
      <c r="D507" s="20" t="str">
        <f t="shared" si="7"/>
        <v>Fromage Frais Portion         </v>
      </c>
    </row>
    <row r="508" spans="1:4" ht="12.75">
      <c r="A508" s="15" t="s">
        <v>1267</v>
      </c>
      <c r="B508" s="13">
        <v>0.442</v>
      </c>
      <c r="C508" s="7" t="s">
        <v>432</v>
      </c>
      <c r="D508" s="20" t="str">
        <f t="shared" si="7"/>
        <v>Fromage Toastinette           </v>
      </c>
    </row>
    <row r="509" spans="1:4" ht="12.75">
      <c r="A509" s="15" t="s">
        <v>1268</v>
      </c>
      <c r="B509" s="13">
        <v>3.598605</v>
      </c>
      <c r="C509" s="7" t="s">
        <v>436</v>
      </c>
      <c r="D509" s="20" t="str">
        <f t="shared" si="7"/>
        <v>Fruit Confit Cube             </v>
      </c>
    </row>
    <row r="510" spans="1:4" ht="12.75">
      <c r="A510" s="15" t="s">
        <v>1269</v>
      </c>
      <c r="B510" s="13">
        <v>9.495</v>
      </c>
      <c r="C510" s="7" t="s">
        <v>436</v>
      </c>
      <c r="D510" s="20" t="str">
        <f t="shared" si="7"/>
        <v>Fruit De La Passion           </v>
      </c>
    </row>
    <row r="511" spans="1:4" ht="12.75">
      <c r="A511" s="15" t="s">
        <v>1270</v>
      </c>
      <c r="B511" s="13">
        <v>5.7392</v>
      </c>
      <c r="C511" s="7" t="s">
        <v>436</v>
      </c>
      <c r="D511" s="20" t="str">
        <f t="shared" si="7"/>
        <v>Fruit Passion Puree           </v>
      </c>
    </row>
    <row r="512" spans="1:4" ht="12.75">
      <c r="A512" s="15" t="s">
        <v>1271</v>
      </c>
      <c r="B512" s="13">
        <v>6.1823</v>
      </c>
      <c r="C512" s="7" t="s">
        <v>436</v>
      </c>
      <c r="D512" s="20" t="str">
        <f t="shared" si="7"/>
        <v>Fruit Rouge Puree             </v>
      </c>
    </row>
    <row r="513" spans="1:4" ht="12.75">
      <c r="A513" s="15" t="s">
        <v>1272</v>
      </c>
      <c r="B513" s="13">
        <v>14.06496</v>
      </c>
      <c r="C513" s="7" t="s">
        <v>438</v>
      </c>
      <c r="D513" s="20" t="str">
        <f aca="true" t="shared" si="8" ref="D513:D576">PROPER(A513)</f>
        <v>Fruitier Du Limousin          </v>
      </c>
    </row>
    <row r="514" spans="1:4" ht="12.75">
      <c r="A514" s="15" t="s">
        <v>1273</v>
      </c>
      <c r="B514" s="13">
        <v>2.83795</v>
      </c>
      <c r="C514" s="7" t="s">
        <v>436</v>
      </c>
      <c r="D514" s="20" t="str">
        <f t="shared" si="8"/>
        <v>Fruits Rouges Cocktail        </v>
      </c>
    </row>
    <row r="515" spans="1:4" ht="12.75">
      <c r="A515" s="15" t="s">
        <v>1274</v>
      </c>
      <c r="B515" s="13">
        <v>8.71219</v>
      </c>
      <c r="C515" s="7" t="s">
        <v>436</v>
      </c>
      <c r="D515" s="20" t="str">
        <f t="shared" si="8"/>
        <v>Fruits Rouges Puree           </v>
      </c>
    </row>
    <row r="516" spans="1:4" ht="12.75">
      <c r="A516" s="15" t="s">
        <v>1275</v>
      </c>
      <c r="B516" s="13">
        <v>20.70121</v>
      </c>
      <c r="C516" s="7" t="s">
        <v>429</v>
      </c>
      <c r="D516" s="20" t="str">
        <f t="shared" si="8"/>
        <v>Fumet Crustacés               </v>
      </c>
    </row>
    <row r="517" spans="1:4" ht="12.75">
      <c r="A517" s="15" t="s">
        <v>1276</v>
      </c>
      <c r="B517" s="13">
        <v>0</v>
      </c>
      <c r="C517" s="7" t="s">
        <v>436</v>
      </c>
      <c r="D517" s="20" t="str">
        <f t="shared" si="8"/>
        <v>Fumet De Poison Frais         </v>
      </c>
    </row>
    <row r="518" spans="1:4" ht="12.75">
      <c r="A518" s="15" t="s">
        <v>1277</v>
      </c>
      <c r="B518" s="13">
        <v>14.207685</v>
      </c>
      <c r="C518" s="7" t="s">
        <v>429</v>
      </c>
      <c r="D518" s="20" t="str">
        <f t="shared" si="8"/>
        <v>Fumet De Poisson  Chef        </v>
      </c>
    </row>
    <row r="519" spans="1:4" ht="12.75">
      <c r="A519" s="15" t="s">
        <v>1278</v>
      </c>
      <c r="B519" s="13">
        <v>3.7</v>
      </c>
      <c r="C519" s="7" t="s">
        <v>436</v>
      </c>
      <c r="D519" s="20" t="str">
        <f t="shared" si="8"/>
        <v>Galette De Riz                </v>
      </c>
    </row>
    <row r="520" spans="1:4" ht="12.75">
      <c r="A520" s="15" t="s">
        <v>1279</v>
      </c>
      <c r="B520" s="13">
        <v>16.2681</v>
      </c>
      <c r="C520" s="7" t="s">
        <v>436</v>
      </c>
      <c r="D520" s="20" t="str">
        <f t="shared" si="8"/>
        <v>Gambas Grosses Surgelées      </v>
      </c>
    </row>
    <row r="521" spans="1:4" ht="12.75">
      <c r="A521" s="15" t="s">
        <v>1280</v>
      </c>
      <c r="B521" s="13">
        <v>16.2681</v>
      </c>
      <c r="C521" s="7" t="s">
        <v>436</v>
      </c>
      <c r="D521" s="20" t="str">
        <f t="shared" si="8"/>
        <v>Gambas N°2 Surgele            </v>
      </c>
    </row>
    <row r="522" spans="1:4" ht="12.75">
      <c r="A522" s="15" t="s">
        <v>1281</v>
      </c>
      <c r="B522" s="13">
        <v>3.7136</v>
      </c>
      <c r="C522" s="7" t="s">
        <v>436</v>
      </c>
      <c r="D522" s="20" t="str">
        <f t="shared" si="8"/>
        <v>Garniture Forestiere          </v>
      </c>
    </row>
    <row r="523" spans="1:4" ht="12.75">
      <c r="A523" s="15" t="s">
        <v>1282</v>
      </c>
      <c r="B523" s="13">
        <v>0.0844</v>
      </c>
      <c r="C523" s="7" t="s">
        <v>432</v>
      </c>
      <c r="D523" s="20" t="str">
        <f t="shared" si="8"/>
        <v>Gateau Individuel             </v>
      </c>
    </row>
    <row r="524" spans="1:4" ht="12.75">
      <c r="A524" s="15" t="s">
        <v>1283</v>
      </c>
      <c r="B524" s="13">
        <v>14.4535</v>
      </c>
      <c r="C524" s="7" t="s">
        <v>1284</v>
      </c>
      <c r="D524" s="20" t="str">
        <f t="shared" si="8"/>
        <v>Gateaux Secs                  </v>
      </c>
    </row>
    <row r="525" spans="1:4" ht="12.75">
      <c r="A525" s="15" t="s">
        <v>1285</v>
      </c>
      <c r="B525" s="13">
        <v>21.82795</v>
      </c>
      <c r="C525" s="7" t="s">
        <v>438</v>
      </c>
      <c r="D525" s="20" t="str">
        <f t="shared" si="8"/>
        <v>Gauloise Verte                </v>
      </c>
    </row>
    <row r="526" spans="1:4" ht="12.75">
      <c r="A526" s="15" t="s">
        <v>1286</v>
      </c>
      <c r="B526" s="13">
        <v>21.23504</v>
      </c>
      <c r="C526" s="7" t="s">
        <v>792</v>
      </c>
      <c r="D526" s="20" t="str">
        <f t="shared" si="8"/>
        <v>Gelatine Feuil/475Gr          </v>
      </c>
    </row>
    <row r="527" spans="1:4" ht="12.75">
      <c r="A527" s="15" t="s">
        <v>1287</v>
      </c>
      <c r="B527" s="13">
        <v>44.72</v>
      </c>
      <c r="C527" s="7" t="s">
        <v>436</v>
      </c>
      <c r="D527" s="20" t="str">
        <f t="shared" si="8"/>
        <v>Gelatine Feuille              </v>
      </c>
    </row>
    <row r="528" spans="1:4" ht="12.75">
      <c r="A528" s="15" t="s">
        <v>1288</v>
      </c>
      <c r="B528" s="13">
        <v>20.0872</v>
      </c>
      <c r="C528" s="7" t="s">
        <v>436</v>
      </c>
      <c r="D528" s="20" t="str">
        <f t="shared" si="8"/>
        <v>Gelatine Poudre               </v>
      </c>
    </row>
    <row r="529" spans="1:4" ht="12.75">
      <c r="A529" s="15" t="s">
        <v>1289</v>
      </c>
      <c r="B529" s="13">
        <v>24.660625</v>
      </c>
      <c r="C529" s="7" t="s">
        <v>429</v>
      </c>
      <c r="D529" s="20" t="str">
        <f t="shared" si="8"/>
        <v>Gelee Claire                  </v>
      </c>
    </row>
    <row r="530" spans="1:4" ht="12.75">
      <c r="A530" s="15" t="s">
        <v>1290</v>
      </c>
      <c r="B530" s="13">
        <v>3.43086</v>
      </c>
      <c r="C530" s="7" t="s">
        <v>436</v>
      </c>
      <c r="D530" s="20" t="str">
        <f t="shared" si="8"/>
        <v>Genievre Baies                </v>
      </c>
    </row>
    <row r="531" spans="1:4" ht="12.75">
      <c r="A531" s="15" t="s">
        <v>1291</v>
      </c>
      <c r="B531" s="13">
        <v>12.47428</v>
      </c>
      <c r="C531" s="7" t="s">
        <v>438</v>
      </c>
      <c r="D531" s="20" t="str">
        <f t="shared" si="8"/>
        <v>Get 27                        </v>
      </c>
    </row>
    <row r="532" spans="1:4" ht="12.75">
      <c r="A532" s="15" t="s">
        <v>1292</v>
      </c>
      <c r="B532" s="13">
        <v>6.463184</v>
      </c>
      <c r="C532" s="7" t="s">
        <v>438</v>
      </c>
      <c r="D532" s="20" t="str">
        <f t="shared" si="8"/>
        <v>Gin                           </v>
      </c>
    </row>
    <row r="533" spans="1:4" ht="12.75">
      <c r="A533" s="15" t="s">
        <v>1293</v>
      </c>
      <c r="B533" s="13">
        <v>4.149315</v>
      </c>
      <c r="C533" s="7" t="s">
        <v>858</v>
      </c>
      <c r="D533" s="20" t="str">
        <f t="shared" si="8"/>
        <v>Gingembre Moulu               </v>
      </c>
    </row>
    <row r="534" spans="1:4" ht="12.75">
      <c r="A534" s="15" t="s">
        <v>1294</v>
      </c>
      <c r="B534" s="13">
        <v>5.275</v>
      </c>
      <c r="C534" s="7" t="s">
        <v>436</v>
      </c>
      <c r="D534" s="20" t="str">
        <f t="shared" si="8"/>
        <v>Gingembre Racine              </v>
      </c>
    </row>
    <row r="535" spans="1:4" ht="12.75">
      <c r="A535" s="15" t="s">
        <v>1295</v>
      </c>
      <c r="B535" s="13">
        <v>7.20565</v>
      </c>
      <c r="C535" s="7" t="s">
        <v>436</v>
      </c>
      <c r="D535" s="20" t="str">
        <f t="shared" si="8"/>
        <v>Girolles                      </v>
      </c>
    </row>
    <row r="536" spans="1:4" ht="12.75">
      <c r="A536" s="15" t="s">
        <v>1296</v>
      </c>
      <c r="B536" s="13">
        <v>7.37445</v>
      </c>
      <c r="C536" s="7" t="s">
        <v>436</v>
      </c>
      <c r="D536" s="20" t="str">
        <f t="shared" si="8"/>
        <v>Girolles Fraiches             </v>
      </c>
    </row>
    <row r="537" spans="1:4" ht="12.75">
      <c r="A537" s="15" t="s">
        <v>449</v>
      </c>
      <c r="B537" s="13">
        <v>27.90475</v>
      </c>
      <c r="C537" s="14" t="s">
        <v>446</v>
      </c>
      <c r="D537" s="20" t="str">
        <f t="shared" si="8"/>
        <v>Glacage Neutre   Seau 2,5 Kg           </v>
      </c>
    </row>
    <row r="538" spans="1:4" ht="12.75">
      <c r="A538" s="15" t="s">
        <v>1297</v>
      </c>
      <c r="B538" s="13">
        <v>4.70952</v>
      </c>
      <c r="C538" s="7" t="s">
        <v>795</v>
      </c>
      <c r="D538" s="20" t="str">
        <f t="shared" si="8"/>
        <v>Glace Caramel 2.5L            </v>
      </c>
    </row>
    <row r="539" spans="1:4" ht="12.75">
      <c r="A539" s="15" t="s">
        <v>1298</v>
      </c>
      <c r="B539" s="13">
        <v>4.36348</v>
      </c>
      <c r="C539" s="7" t="s">
        <v>795</v>
      </c>
      <c r="D539" s="20" t="str">
        <f t="shared" si="8"/>
        <v>Glace Chocolat                </v>
      </c>
    </row>
    <row r="540" spans="1:4" ht="12.75">
      <c r="A540" s="15" t="s">
        <v>1299</v>
      </c>
      <c r="B540" s="13">
        <v>11.7738</v>
      </c>
      <c r="C540" s="7" t="s">
        <v>858</v>
      </c>
      <c r="D540" s="20" t="str">
        <f t="shared" si="8"/>
        <v>Glace Fraise 2.5 L            </v>
      </c>
    </row>
    <row r="541" spans="1:4" ht="12.75">
      <c r="A541" s="15" t="s">
        <v>1300</v>
      </c>
      <c r="B541" s="13">
        <v>4.56604</v>
      </c>
      <c r="C541" s="7" t="s">
        <v>795</v>
      </c>
      <c r="D541" s="20" t="str">
        <f t="shared" si="8"/>
        <v>Glace Noix 2,5L               </v>
      </c>
    </row>
    <row r="542" spans="1:4" ht="12.75">
      <c r="A542" s="15" t="s">
        <v>1301</v>
      </c>
      <c r="B542" s="13">
        <v>10.94035</v>
      </c>
      <c r="C542" s="7" t="s">
        <v>858</v>
      </c>
      <c r="D542" s="20" t="str">
        <f t="shared" si="8"/>
        <v>Glace Pot(2L5)                </v>
      </c>
    </row>
    <row r="543" spans="1:4" ht="12.75">
      <c r="A543" s="15" t="s">
        <v>1302</v>
      </c>
      <c r="B543" s="13">
        <v>4.70952</v>
      </c>
      <c r="C543" s="7" t="s">
        <v>795</v>
      </c>
      <c r="D543" s="20" t="str">
        <f t="shared" si="8"/>
        <v>Glace Rhum Raisin             </v>
      </c>
    </row>
    <row r="544" spans="1:4" ht="12.75">
      <c r="A544" s="15" t="s">
        <v>1303</v>
      </c>
      <c r="B544" s="13">
        <v>10.9087</v>
      </c>
      <c r="C544" s="7" t="s">
        <v>858</v>
      </c>
      <c r="D544" s="20" t="str">
        <f t="shared" si="8"/>
        <v>Glace Vanille 2.5L            </v>
      </c>
    </row>
    <row r="545" spans="1:4" ht="12.75">
      <c r="A545" s="15" t="s">
        <v>1304</v>
      </c>
      <c r="B545" s="13">
        <v>2.602496</v>
      </c>
      <c r="C545" s="7" t="s">
        <v>858</v>
      </c>
      <c r="D545" s="20" t="str">
        <f t="shared" si="8"/>
        <v>Glucose : Pot 1 Kg            </v>
      </c>
    </row>
    <row r="546" spans="1:4" ht="12.75">
      <c r="A546" s="15" t="s">
        <v>1305</v>
      </c>
      <c r="B546" s="13">
        <v>6.12955</v>
      </c>
      <c r="C546" s="7" t="s">
        <v>436</v>
      </c>
      <c r="D546" s="20" t="str">
        <f t="shared" si="8"/>
        <v>Glucose Atomise               </v>
      </c>
    </row>
    <row r="547" spans="1:4" ht="12.75">
      <c r="A547" s="15" t="s">
        <v>1306</v>
      </c>
      <c r="B547" s="13">
        <v>3.52792</v>
      </c>
      <c r="C547" s="7" t="s">
        <v>436</v>
      </c>
      <c r="D547" s="20" t="str">
        <f t="shared" si="8"/>
        <v>Glucose Seau                  </v>
      </c>
    </row>
    <row r="548" spans="1:4" ht="12.75">
      <c r="A548" s="15" t="s">
        <v>1307</v>
      </c>
      <c r="B548" s="13">
        <v>8.700585</v>
      </c>
      <c r="C548" s="7" t="s">
        <v>436</v>
      </c>
      <c r="D548" s="20" t="str">
        <f t="shared" si="8"/>
        <v>Graine De Sesame              </v>
      </c>
    </row>
    <row r="549" spans="1:4" ht="12.75">
      <c r="A549" s="15" t="s">
        <v>1308</v>
      </c>
      <c r="B549" s="13">
        <v>15.69152</v>
      </c>
      <c r="C549" s="7" t="s">
        <v>438</v>
      </c>
      <c r="D549" s="20" t="str">
        <f t="shared" si="8"/>
        <v>Grand Marnier Cordon Rouge    </v>
      </c>
    </row>
    <row r="550" spans="1:4" ht="12.75">
      <c r="A550" s="15" t="s">
        <v>1309</v>
      </c>
      <c r="B550" s="13">
        <v>18.80112</v>
      </c>
      <c r="C550" s="7" t="s">
        <v>795</v>
      </c>
      <c r="D550" s="20" t="str">
        <f t="shared" si="8"/>
        <v>Grand Marnier Cuisine         </v>
      </c>
    </row>
    <row r="551" spans="1:4" ht="12.75">
      <c r="A551" s="15" t="s">
        <v>1310</v>
      </c>
      <c r="B551" s="13">
        <v>2.532</v>
      </c>
      <c r="C551" s="7" t="s">
        <v>436</v>
      </c>
      <c r="D551" s="20" t="str">
        <f t="shared" si="8"/>
        <v>Grenade                       </v>
      </c>
    </row>
    <row r="552" spans="1:4" ht="12.75">
      <c r="A552" s="15" t="s">
        <v>1311</v>
      </c>
      <c r="B552" s="13">
        <v>62.28768</v>
      </c>
      <c r="C552" s="7" t="s">
        <v>434</v>
      </c>
      <c r="D552" s="20" t="str">
        <f t="shared" si="8"/>
        <v>Greta Biere                   </v>
      </c>
    </row>
    <row r="553" spans="1:4" ht="12.75">
      <c r="A553" s="15" t="s">
        <v>1312</v>
      </c>
      <c r="B553" s="13">
        <v>0.25</v>
      </c>
      <c r="C553" s="7" t="s">
        <v>432</v>
      </c>
      <c r="D553" s="20" t="str">
        <f t="shared" si="8"/>
        <v>Greta Tartine Campagne        </v>
      </c>
    </row>
    <row r="554" spans="1:4" ht="12.75">
      <c r="A554" s="15" t="s">
        <v>1313</v>
      </c>
      <c r="B554" s="13">
        <v>6.5621</v>
      </c>
      <c r="C554" s="7" t="s">
        <v>436</v>
      </c>
      <c r="D554" s="20" t="str">
        <f t="shared" si="8"/>
        <v>Griotte Puree                 </v>
      </c>
    </row>
    <row r="555" spans="1:4" ht="12.75">
      <c r="A555" s="15" t="s">
        <v>1314</v>
      </c>
      <c r="B555" s="13">
        <v>3.42875</v>
      </c>
      <c r="C555" s="7" t="s">
        <v>436</v>
      </c>
      <c r="D555" s="20" t="str">
        <f t="shared" si="8"/>
        <v>Griottes Surg                 </v>
      </c>
    </row>
    <row r="556" spans="1:4" ht="12.75">
      <c r="A556" s="15" t="s">
        <v>1315</v>
      </c>
      <c r="B556" s="13">
        <v>1.14995</v>
      </c>
      <c r="C556" s="7" t="s">
        <v>429</v>
      </c>
      <c r="D556" s="20" t="str">
        <f t="shared" si="8"/>
        <v>Groseilles Gelee 4/4          </v>
      </c>
    </row>
    <row r="557" spans="1:4" ht="12.75">
      <c r="A557" s="15" t="s">
        <v>1316</v>
      </c>
      <c r="B557" s="13">
        <v>21.1</v>
      </c>
      <c r="C557" s="7" t="s">
        <v>436</v>
      </c>
      <c r="D557" s="20" t="str">
        <f t="shared" si="8"/>
        <v>Groseilles Grappe             </v>
      </c>
    </row>
    <row r="558" spans="1:4" ht="12.75">
      <c r="A558" s="15" t="s">
        <v>1317</v>
      </c>
      <c r="B558" s="13">
        <v>44.9</v>
      </c>
      <c r="C558" s="7" t="s">
        <v>436</v>
      </c>
      <c r="D558" s="20" t="str">
        <f t="shared" si="8"/>
        <v>Haddock                       </v>
      </c>
    </row>
    <row r="559" spans="1:4" ht="12.75">
      <c r="A559" s="15" t="s">
        <v>1318</v>
      </c>
      <c r="B559" s="13">
        <v>8.3345</v>
      </c>
      <c r="C559" s="7" t="s">
        <v>436</v>
      </c>
      <c r="D559" s="20" t="str">
        <f t="shared" si="8"/>
        <v>Hareng Fumé Filets            </v>
      </c>
    </row>
    <row r="560" spans="1:4" ht="12.75">
      <c r="A560" s="15" t="s">
        <v>1319</v>
      </c>
      <c r="B560" s="13">
        <v>1.33985</v>
      </c>
      <c r="C560" s="7" t="s">
        <v>436</v>
      </c>
      <c r="D560" s="20" t="str">
        <f t="shared" si="8"/>
        <v>Haricot Plat Surgele          </v>
      </c>
    </row>
    <row r="561" spans="1:4" ht="12.75">
      <c r="A561" s="15" t="s">
        <v>1320</v>
      </c>
      <c r="B561" s="13">
        <v>3.6925</v>
      </c>
      <c r="C561" s="7" t="s">
        <v>436</v>
      </c>
      <c r="D561" s="20" t="str">
        <f t="shared" si="8"/>
        <v>Haricots Frais Coco           </v>
      </c>
    </row>
    <row r="562" spans="1:4" ht="12.75">
      <c r="A562" s="15" t="s">
        <v>1321</v>
      </c>
      <c r="B562" s="13">
        <v>1.273385</v>
      </c>
      <c r="C562" s="7" t="s">
        <v>429</v>
      </c>
      <c r="D562" s="20" t="str">
        <f t="shared" si="8"/>
        <v>Haricots Rouges 4/4           </v>
      </c>
    </row>
    <row r="563" spans="1:4" ht="12.75">
      <c r="A563" s="15" t="s">
        <v>1322</v>
      </c>
      <c r="B563" s="13">
        <v>2.26825</v>
      </c>
      <c r="C563" s="7" t="s">
        <v>436</v>
      </c>
      <c r="D563" s="20" t="str">
        <f t="shared" si="8"/>
        <v>Haricots Secs Coco            </v>
      </c>
    </row>
    <row r="564" spans="1:4" ht="12.75">
      <c r="A564" s="15" t="s">
        <v>1323</v>
      </c>
      <c r="B564" s="13">
        <v>1.55296</v>
      </c>
      <c r="C564" s="7" t="s">
        <v>436</v>
      </c>
      <c r="D564" s="20" t="str">
        <f t="shared" si="8"/>
        <v>Haricots Secs Rouges          </v>
      </c>
    </row>
    <row r="565" spans="1:4" ht="12.75">
      <c r="A565" s="15" t="s">
        <v>1324</v>
      </c>
      <c r="B565" s="13">
        <v>1.36095</v>
      </c>
      <c r="C565" s="7" t="s">
        <v>436</v>
      </c>
      <c r="D565" s="20" t="str">
        <f t="shared" si="8"/>
        <v>Haricots Verts Extra Fins     </v>
      </c>
    </row>
    <row r="566" spans="1:4" ht="12.75">
      <c r="A566" s="15" t="s">
        <v>1325</v>
      </c>
      <c r="B566" s="13">
        <v>4.642</v>
      </c>
      <c r="C566" s="7" t="s">
        <v>436</v>
      </c>
      <c r="D566" s="20" t="str">
        <f t="shared" si="8"/>
        <v>Haricots Verts Fins           </v>
      </c>
    </row>
    <row r="567" spans="1:4" ht="12.75">
      <c r="A567" s="15" t="s">
        <v>1326</v>
      </c>
      <c r="B567" s="13">
        <v>1.370445</v>
      </c>
      <c r="C567" s="7" t="s">
        <v>429</v>
      </c>
      <c r="D567" s="20" t="str">
        <f t="shared" si="8"/>
        <v>Harissa 1/2                   </v>
      </c>
    </row>
    <row r="568" spans="1:4" ht="12.75">
      <c r="A568" s="15" t="s">
        <v>1327</v>
      </c>
      <c r="B568" s="13">
        <v>5.14629</v>
      </c>
      <c r="C568" s="7" t="s">
        <v>436</v>
      </c>
      <c r="D568" s="20" t="str">
        <f t="shared" si="8"/>
        <v>Herbes De Provence            </v>
      </c>
    </row>
    <row r="569" spans="1:4" ht="12.75">
      <c r="A569" s="15" t="s">
        <v>1328</v>
      </c>
      <c r="B569" s="13">
        <v>37.769</v>
      </c>
      <c r="C569" s="7" t="s">
        <v>432</v>
      </c>
      <c r="D569" s="20" t="str">
        <f t="shared" si="8"/>
        <v>Homard                        </v>
      </c>
    </row>
    <row r="570" spans="1:4" ht="12.75">
      <c r="A570" s="15" t="s">
        <v>1329</v>
      </c>
      <c r="B570" s="13">
        <v>2.332605</v>
      </c>
      <c r="C570" s="7" t="s">
        <v>795</v>
      </c>
      <c r="D570" s="20" t="str">
        <f t="shared" si="8"/>
        <v>Huile Arachide 1L             </v>
      </c>
    </row>
    <row r="571" spans="1:4" ht="12.75">
      <c r="A571" s="15" t="s">
        <v>1330</v>
      </c>
      <c r="B571" s="13">
        <v>1.44324</v>
      </c>
      <c r="C571" s="7" t="s">
        <v>795</v>
      </c>
      <c r="D571" s="20" t="str">
        <f t="shared" si="8"/>
        <v>Huile Colza 1L                </v>
      </c>
    </row>
    <row r="572" spans="1:4" ht="12.75">
      <c r="A572" s="15" t="s">
        <v>1331</v>
      </c>
      <c r="B572" s="13">
        <v>5.060835</v>
      </c>
      <c r="C572" s="7" t="s">
        <v>438</v>
      </c>
      <c r="D572" s="20" t="str">
        <f t="shared" si="8"/>
        <v>Huile De Noisette             </v>
      </c>
    </row>
    <row r="573" spans="1:4" ht="12.75">
      <c r="A573" s="15" t="s">
        <v>1332</v>
      </c>
      <c r="B573" s="13">
        <v>3.18</v>
      </c>
      <c r="C573" s="7" t="s">
        <v>438</v>
      </c>
      <c r="D573" s="20" t="str">
        <f t="shared" si="8"/>
        <v>Huile De Sesame               </v>
      </c>
    </row>
    <row r="574" spans="1:4" ht="12.75">
      <c r="A574" s="15" t="s">
        <v>1333</v>
      </c>
      <c r="B574" s="13">
        <v>3.594385</v>
      </c>
      <c r="C574" s="7" t="s">
        <v>795</v>
      </c>
      <c r="D574" s="20" t="str">
        <f t="shared" si="8"/>
        <v>Huile Noix 1L                 </v>
      </c>
    </row>
    <row r="575" spans="1:4" ht="12.75">
      <c r="A575" s="15" t="s">
        <v>1334</v>
      </c>
      <c r="B575" s="13">
        <v>3.081655</v>
      </c>
      <c r="C575" s="7" t="s">
        <v>795</v>
      </c>
      <c r="D575" s="20" t="str">
        <f t="shared" si="8"/>
        <v>Huile Olive  1L               </v>
      </c>
    </row>
    <row r="576" spans="1:4" ht="12.75">
      <c r="A576" s="15" t="s">
        <v>1335</v>
      </c>
      <c r="B576" s="13">
        <v>1.551905</v>
      </c>
      <c r="C576" s="7" t="s">
        <v>795</v>
      </c>
      <c r="D576" s="20" t="str">
        <f t="shared" si="8"/>
        <v>Huile Tournesol 1L            </v>
      </c>
    </row>
    <row r="577" spans="1:4" ht="12.75">
      <c r="A577" s="15" t="s">
        <v>1336</v>
      </c>
      <c r="B577" s="13">
        <v>49.4584</v>
      </c>
      <c r="C577" s="7" t="s">
        <v>864</v>
      </c>
      <c r="D577" s="20" t="str">
        <f aca="true" t="shared" si="9" ref="D577:D640">PROPER(A577)</f>
        <v>Huile Tournesol 25L           </v>
      </c>
    </row>
    <row r="578" spans="1:4" ht="12.75">
      <c r="A578" s="15" t="s">
        <v>1337</v>
      </c>
      <c r="B578" s="13">
        <v>7.727875</v>
      </c>
      <c r="C578" s="7" t="s">
        <v>864</v>
      </c>
      <c r="D578" s="20" t="str">
        <f t="shared" si="9"/>
        <v>Huile Tournesol 5L            </v>
      </c>
    </row>
    <row r="579" spans="1:4" ht="12.75">
      <c r="A579" s="15" t="s">
        <v>1338</v>
      </c>
      <c r="B579" s="13">
        <v>0.509565</v>
      </c>
      <c r="C579" s="7" t="s">
        <v>446</v>
      </c>
      <c r="D579" s="20" t="str">
        <f t="shared" si="9"/>
        <v>Huitre N° 3 Fine De Claire    </v>
      </c>
    </row>
    <row r="580" spans="1:4" ht="12.75">
      <c r="A580" s="15" t="s">
        <v>1339</v>
      </c>
      <c r="B580" s="13">
        <v>0.6752</v>
      </c>
      <c r="C580" s="7" t="s">
        <v>446</v>
      </c>
      <c r="D580" s="20" t="str">
        <f t="shared" si="9"/>
        <v>Huitre N°2                    </v>
      </c>
    </row>
    <row r="581" spans="1:4" ht="12.75">
      <c r="A581" s="15" t="s">
        <v>1340</v>
      </c>
      <c r="B581" s="13">
        <v>1.19</v>
      </c>
      <c r="C581" s="7" t="s">
        <v>429</v>
      </c>
      <c r="D581" s="20" t="str">
        <f t="shared" si="9"/>
        <v>Infusion Sachet               </v>
      </c>
    </row>
    <row r="582" spans="1:4" ht="12.75">
      <c r="A582" s="15" t="s">
        <v>1341</v>
      </c>
      <c r="B582" s="13">
        <v>7.1107</v>
      </c>
      <c r="C582" s="7" t="s">
        <v>436</v>
      </c>
      <c r="D582" s="20" t="str">
        <f t="shared" si="9"/>
        <v>Isomalt                       </v>
      </c>
    </row>
    <row r="583" spans="1:4" ht="12.75">
      <c r="A583" s="15" t="s">
        <v>1342</v>
      </c>
      <c r="B583" s="13">
        <v>1.551905</v>
      </c>
      <c r="C583" s="7" t="s">
        <v>438</v>
      </c>
      <c r="D583" s="20" t="str">
        <f t="shared" si="9"/>
        <v>Jus Abricot  20Cl             </v>
      </c>
    </row>
    <row r="584" spans="1:4" ht="12.75">
      <c r="A584" s="15" t="s">
        <v>1343</v>
      </c>
      <c r="B584" s="13">
        <v>1.6669</v>
      </c>
      <c r="C584" s="7" t="s">
        <v>438</v>
      </c>
      <c r="D584" s="20" t="str">
        <f t="shared" si="9"/>
        <v>Jus Abricot Bocal 1 L         </v>
      </c>
    </row>
    <row r="585" spans="1:4" ht="12.75">
      <c r="A585" s="15" t="s">
        <v>1344</v>
      </c>
      <c r="B585" s="13">
        <v>0.47475</v>
      </c>
      <c r="C585" s="7" t="s">
        <v>438</v>
      </c>
      <c r="D585" s="20" t="str">
        <f t="shared" si="9"/>
        <v>Jus Ananas 20Cl               </v>
      </c>
    </row>
    <row r="586" spans="1:4" ht="12.75">
      <c r="A586" s="15" t="s">
        <v>1345</v>
      </c>
      <c r="B586" s="13">
        <v>1.52975</v>
      </c>
      <c r="C586" s="7" t="s">
        <v>438</v>
      </c>
      <c r="D586" s="20" t="str">
        <f t="shared" si="9"/>
        <v>Jus Ananas Bocal 1 L          </v>
      </c>
    </row>
    <row r="587" spans="1:4" ht="12.75">
      <c r="A587" s="15" t="s">
        <v>1346</v>
      </c>
      <c r="B587" s="13">
        <v>19.529105</v>
      </c>
      <c r="C587" s="7" t="s">
        <v>429</v>
      </c>
      <c r="D587" s="20" t="str">
        <f t="shared" si="9"/>
        <v>Jus D'Agneau                  </v>
      </c>
    </row>
    <row r="588" spans="1:4" ht="12.75">
      <c r="A588" s="15" t="s">
        <v>1347</v>
      </c>
      <c r="B588" s="13">
        <v>31.670045</v>
      </c>
      <c r="C588" s="7" t="s">
        <v>429</v>
      </c>
      <c r="D588" s="20" t="str">
        <f t="shared" si="9"/>
        <v>Jus De Canard                 </v>
      </c>
    </row>
    <row r="589" spans="1:4" ht="12.75">
      <c r="A589" s="15" t="s">
        <v>1348</v>
      </c>
      <c r="B589" s="13">
        <v>1.99</v>
      </c>
      <c r="C589" s="7" t="s">
        <v>438</v>
      </c>
      <c r="D589" s="20" t="str">
        <f t="shared" si="9"/>
        <v>Jus De Carottes               </v>
      </c>
    </row>
    <row r="590" spans="1:4" ht="12.75">
      <c r="A590" s="15" t="s">
        <v>1349</v>
      </c>
      <c r="B590" s="13">
        <v>0.0308</v>
      </c>
      <c r="C590" s="7" t="s">
        <v>1350</v>
      </c>
      <c r="D590" s="20" t="str">
        <f t="shared" si="9"/>
        <v>Jus De Fraises                </v>
      </c>
    </row>
    <row r="591" spans="1:4" ht="12.75">
      <c r="A591" s="15" t="s">
        <v>1351</v>
      </c>
      <c r="B591" s="13">
        <v>2.33</v>
      </c>
      <c r="C591" s="7" t="s">
        <v>438</v>
      </c>
      <c r="D591" s="20" t="str">
        <f t="shared" si="9"/>
        <v>Jus De Fruits Rouges          </v>
      </c>
    </row>
    <row r="592" spans="1:4" ht="12.75">
      <c r="A592" s="15" t="s">
        <v>1352</v>
      </c>
      <c r="B592" s="13">
        <v>1.78295</v>
      </c>
      <c r="C592" s="7" t="s">
        <v>438</v>
      </c>
      <c r="D592" s="20" t="str">
        <f t="shared" si="9"/>
        <v>Jus De Litchi                 </v>
      </c>
    </row>
    <row r="593" spans="1:4" ht="12.75">
      <c r="A593" s="15" t="s">
        <v>1353</v>
      </c>
      <c r="B593" s="13">
        <v>1.17105</v>
      </c>
      <c r="C593" s="7" t="s">
        <v>438</v>
      </c>
      <c r="D593" s="20" t="str">
        <f t="shared" si="9"/>
        <v>Jus De Mangue                 </v>
      </c>
    </row>
    <row r="594" spans="1:4" ht="12.75">
      <c r="A594" s="15" t="s">
        <v>1354</v>
      </c>
      <c r="B594" s="13">
        <v>13.26979</v>
      </c>
      <c r="C594" s="7" t="s">
        <v>429</v>
      </c>
      <c r="D594" s="20" t="str">
        <f t="shared" si="9"/>
        <v>Jus De Porc                   </v>
      </c>
    </row>
    <row r="595" spans="1:4" ht="12.75">
      <c r="A595" s="15" t="s">
        <v>1355</v>
      </c>
      <c r="B595" s="13">
        <v>15.33337</v>
      </c>
      <c r="C595" s="7" t="s">
        <v>429</v>
      </c>
      <c r="D595" s="20" t="str">
        <f t="shared" si="9"/>
        <v>Jus De Veau Lie               </v>
      </c>
    </row>
    <row r="596" spans="1:4" ht="12.75">
      <c r="A596" s="15" t="s">
        <v>1356</v>
      </c>
      <c r="B596" s="13">
        <v>2.7641</v>
      </c>
      <c r="C596" s="7" t="s">
        <v>795</v>
      </c>
      <c r="D596" s="20" t="str">
        <f t="shared" si="9"/>
        <v>Jus Fruit Passion Bocal 1L    </v>
      </c>
    </row>
    <row r="597" spans="1:4" ht="12.75">
      <c r="A597" s="15" t="s">
        <v>1357</v>
      </c>
      <c r="B597" s="13">
        <v>0.72795</v>
      </c>
      <c r="C597" s="7" t="s">
        <v>438</v>
      </c>
      <c r="D597" s="20" t="str">
        <f t="shared" si="9"/>
        <v>Jus Orange 20Cl               </v>
      </c>
    </row>
    <row r="598" spans="1:4" ht="12.75">
      <c r="A598" s="15" t="s">
        <v>1358</v>
      </c>
      <c r="B598" s="13">
        <v>1.59305</v>
      </c>
      <c r="C598" s="7" t="s">
        <v>438</v>
      </c>
      <c r="D598" s="20" t="str">
        <f t="shared" si="9"/>
        <v>Jus Orange Bocal 1 L          </v>
      </c>
    </row>
    <row r="599" spans="1:4" ht="12.75">
      <c r="A599" s="15" t="s">
        <v>1359</v>
      </c>
      <c r="B599" s="13">
        <v>0.5064</v>
      </c>
      <c r="C599" s="7" t="s">
        <v>438</v>
      </c>
      <c r="D599" s="20" t="str">
        <f t="shared" si="9"/>
        <v>Jus Pamplemousse 20Cl         </v>
      </c>
    </row>
    <row r="600" spans="1:4" ht="12.75">
      <c r="A600" s="15" t="s">
        <v>1360</v>
      </c>
      <c r="B600" s="13">
        <v>0.87565</v>
      </c>
      <c r="C600" s="7" t="s">
        <v>438</v>
      </c>
      <c r="D600" s="20" t="str">
        <f t="shared" si="9"/>
        <v>Jus Pamplemousse Bocal 1 L    </v>
      </c>
    </row>
    <row r="601" spans="1:4" ht="12.75">
      <c r="A601" s="15" t="s">
        <v>1361</v>
      </c>
      <c r="B601" s="13">
        <v>0.726895</v>
      </c>
      <c r="C601" s="7" t="s">
        <v>438</v>
      </c>
      <c r="D601" s="20" t="str">
        <f t="shared" si="9"/>
        <v>Jus Poires 20Cl               </v>
      </c>
    </row>
    <row r="602" spans="1:4" ht="12.75">
      <c r="A602" s="15" t="s">
        <v>1362</v>
      </c>
      <c r="B602" s="13">
        <v>1.00225</v>
      </c>
      <c r="C602" s="7" t="s">
        <v>438</v>
      </c>
      <c r="D602" s="20" t="str">
        <f t="shared" si="9"/>
        <v>Jus Pommes                    </v>
      </c>
    </row>
    <row r="603" spans="1:4" ht="12.75">
      <c r="A603" s="15" t="s">
        <v>1363</v>
      </c>
      <c r="B603" s="13">
        <v>0.47053</v>
      </c>
      <c r="C603" s="7" t="s">
        <v>438</v>
      </c>
      <c r="D603" s="20" t="str">
        <f t="shared" si="9"/>
        <v>Jus Raisin  20Cl              </v>
      </c>
    </row>
    <row r="604" spans="1:4" ht="12.75">
      <c r="A604" s="15" t="s">
        <v>1364</v>
      </c>
      <c r="B604" s="13">
        <v>1.14995</v>
      </c>
      <c r="C604" s="7" t="s">
        <v>438</v>
      </c>
      <c r="D604" s="20" t="str">
        <f t="shared" si="9"/>
        <v>Jus Raisin Bocal 1L           </v>
      </c>
    </row>
    <row r="605" spans="1:4" ht="12.75">
      <c r="A605" s="15" t="s">
        <v>1365</v>
      </c>
      <c r="B605" s="13">
        <v>0.47053</v>
      </c>
      <c r="C605" s="7" t="s">
        <v>438</v>
      </c>
      <c r="D605" s="20" t="str">
        <f t="shared" si="9"/>
        <v>Jus Tomate 20Cl               </v>
      </c>
    </row>
    <row r="606" spans="1:4" ht="12.75">
      <c r="A606" s="15" t="s">
        <v>1366</v>
      </c>
      <c r="B606" s="13">
        <v>1.3</v>
      </c>
      <c r="C606" s="7" t="s">
        <v>438</v>
      </c>
      <c r="D606" s="20" t="str">
        <f t="shared" si="9"/>
        <v>Jus Tomate Bocal 1L           </v>
      </c>
    </row>
    <row r="607" spans="1:4" ht="12.75">
      <c r="A607" s="15" t="s">
        <v>1367</v>
      </c>
      <c r="B607" s="13">
        <v>2.31256</v>
      </c>
      <c r="C607" s="7" t="s">
        <v>795</v>
      </c>
      <c r="D607" s="20" t="str">
        <f t="shared" si="9"/>
        <v>Jus Tomate Litre              </v>
      </c>
    </row>
    <row r="608" spans="1:4" ht="12.75">
      <c r="A608" s="15" t="s">
        <v>1368</v>
      </c>
      <c r="B608" s="13">
        <v>2.20495</v>
      </c>
      <c r="C608" s="7" t="s">
        <v>438</v>
      </c>
      <c r="D608" s="20" t="str">
        <f t="shared" si="9"/>
        <v>Ketchup                       </v>
      </c>
    </row>
    <row r="609" spans="1:4" ht="12.75">
      <c r="A609" s="15" t="s">
        <v>1369</v>
      </c>
      <c r="B609" s="13">
        <v>11.31382</v>
      </c>
      <c r="C609" s="7" t="s">
        <v>438</v>
      </c>
      <c r="D609" s="20" t="str">
        <f t="shared" si="9"/>
        <v>Kirsch                        </v>
      </c>
    </row>
    <row r="610" spans="1:4" ht="12.75">
      <c r="A610" s="15" t="s">
        <v>1370</v>
      </c>
      <c r="B610" s="13">
        <v>18.59965</v>
      </c>
      <c r="C610" s="7" t="s">
        <v>795</v>
      </c>
      <c r="D610" s="20" t="str">
        <f t="shared" si="9"/>
        <v>Kirsh Patisserie              </v>
      </c>
    </row>
    <row r="611" spans="1:4" ht="12.75">
      <c r="A611" s="15" t="s">
        <v>444</v>
      </c>
      <c r="B611" s="13">
        <v>0.13715</v>
      </c>
      <c r="C611" s="7" t="s">
        <v>446</v>
      </c>
      <c r="D611" s="20" t="str">
        <f t="shared" si="9"/>
        <v>Kiwis A La Pièce              </v>
      </c>
    </row>
    <row r="612" spans="1:4" ht="12.75">
      <c r="A612" s="15" t="s">
        <v>1371</v>
      </c>
      <c r="B612" s="13">
        <v>13.715</v>
      </c>
      <c r="C612" s="7" t="s">
        <v>436</v>
      </c>
      <c r="D612" s="20" t="str">
        <f t="shared" si="9"/>
        <v>Kumquat                       </v>
      </c>
    </row>
    <row r="613" spans="1:4" ht="12.75">
      <c r="A613" s="15" t="s">
        <v>1372</v>
      </c>
      <c r="B613" s="13">
        <v>0.62</v>
      </c>
      <c r="C613" s="7" t="s">
        <v>795</v>
      </c>
      <c r="D613" s="20" t="str">
        <f t="shared" si="9"/>
        <v>Lait 1/2 Ecreme Uht           </v>
      </c>
    </row>
    <row r="614" spans="1:4" ht="12.75">
      <c r="A614" s="15" t="s">
        <v>1373</v>
      </c>
      <c r="B614" s="13">
        <v>1.765015</v>
      </c>
      <c r="C614" s="7" t="s">
        <v>429</v>
      </c>
      <c r="D614" s="20" t="str">
        <f t="shared" si="9"/>
        <v>Lait De Coco 1/2              </v>
      </c>
    </row>
    <row r="615" spans="1:4" ht="12.75">
      <c r="A615" s="15" t="s">
        <v>1374</v>
      </c>
      <c r="B615" s="13">
        <v>0.667</v>
      </c>
      <c r="C615" s="7" t="s">
        <v>795</v>
      </c>
      <c r="D615" s="20" t="str">
        <f t="shared" si="9"/>
        <v>Lait Entier                   </v>
      </c>
    </row>
    <row r="616" spans="1:4" ht="12.75">
      <c r="A616" s="15" t="s">
        <v>1375</v>
      </c>
      <c r="B616" s="13">
        <v>5.1484</v>
      </c>
      <c r="C616" s="7" t="s">
        <v>447</v>
      </c>
      <c r="D616" s="20" t="str">
        <f t="shared" si="9"/>
        <v>Lait Poudre 500 Grs           </v>
      </c>
    </row>
    <row r="617" spans="1:4" ht="12.75">
      <c r="A617" s="15" t="s">
        <v>1376</v>
      </c>
      <c r="B617" s="13">
        <v>0.633</v>
      </c>
      <c r="C617" s="7" t="s">
        <v>446</v>
      </c>
      <c r="D617" s="20" t="str">
        <f t="shared" si="9"/>
        <v>Laitue                        </v>
      </c>
    </row>
    <row r="618" spans="1:4" ht="12.75">
      <c r="A618" s="15" t="s">
        <v>1377</v>
      </c>
      <c r="B618" s="13">
        <v>0.9495</v>
      </c>
      <c r="C618" s="7" t="s">
        <v>439</v>
      </c>
      <c r="D618" s="20" t="str">
        <f t="shared" si="9"/>
        <v>Laitue Iceberg                </v>
      </c>
    </row>
    <row r="619" spans="1:4" ht="12.75">
      <c r="A619" s="15" t="s">
        <v>1378</v>
      </c>
      <c r="B619" s="13">
        <v>11.0353</v>
      </c>
      <c r="C619" s="7" t="s">
        <v>436</v>
      </c>
      <c r="D619" s="20" t="str">
        <f t="shared" si="9"/>
        <v>Langoustine Entiere           </v>
      </c>
    </row>
    <row r="620" spans="1:4" ht="12.75">
      <c r="A620" s="15" t="s">
        <v>1379</v>
      </c>
      <c r="B620" s="13">
        <v>14.77</v>
      </c>
      <c r="C620" s="7" t="s">
        <v>436</v>
      </c>
      <c r="D620" s="20" t="str">
        <f t="shared" si="9"/>
        <v>Langoustine Fraiche           </v>
      </c>
    </row>
    <row r="621" spans="1:4" ht="12.75">
      <c r="A621" s="15" t="s">
        <v>1380</v>
      </c>
      <c r="B621" s="13">
        <v>12.5756</v>
      </c>
      <c r="C621" s="7" t="s">
        <v>436</v>
      </c>
      <c r="D621" s="20" t="str">
        <f t="shared" si="9"/>
        <v>Langoustines Queues Surg      </v>
      </c>
    </row>
    <row r="622" spans="1:4" ht="12.75">
      <c r="A622" s="15" t="s">
        <v>1381</v>
      </c>
      <c r="B622" s="13">
        <v>10.32423</v>
      </c>
      <c r="C622" s="7" t="s">
        <v>446</v>
      </c>
      <c r="D622" s="20" t="str">
        <f t="shared" si="9"/>
        <v>Lapin Baron (0,800 Kg/Pièce)  </v>
      </c>
    </row>
    <row r="623" spans="1:4" ht="12.75">
      <c r="A623" s="15" t="s">
        <v>1382</v>
      </c>
      <c r="B623" s="13">
        <v>10.0225</v>
      </c>
      <c r="C623" s="7" t="s">
        <v>436</v>
      </c>
      <c r="D623" s="20" t="str">
        <f t="shared" si="9"/>
        <v>Lapin Cuisse                  </v>
      </c>
    </row>
    <row r="624" spans="1:4" ht="12.75">
      <c r="A624" s="15" t="s">
        <v>1383</v>
      </c>
      <c r="B624" s="13">
        <v>6.752</v>
      </c>
      <c r="C624" s="7" t="s">
        <v>436</v>
      </c>
      <c r="D624" s="20" t="str">
        <f t="shared" si="9"/>
        <v>Lapin P.A.C. Frais            </v>
      </c>
    </row>
    <row r="625" spans="1:4" ht="12.75">
      <c r="A625" s="15" t="s">
        <v>1384</v>
      </c>
      <c r="B625" s="13">
        <v>10.0225</v>
      </c>
      <c r="C625" s="7" t="s">
        <v>436</v>
      </c>
      <c r="D625" s="20" t="str">
        <f t="shared" si="9"/>
        <v>Lapin Rable Frais             </v>
      </c>
    </row>
    <row r="626" spans="1:4" ht="12.75">
      <c r="A626" s="15" t="s">
        <v>1385</v>
      </c>
      <c r="B626" s="13">
        <v>1.59</v>
      </c>
      <c r="C626" s="7" t="s">
        <v>429</v>
      </c>
      <c r="D626" s="20" t="str">
        <f t="shared" si="9"/>
        <v>Lasagne                       </v>
      </c>
    </row>
    <row r="627" spans="1:4" ht="12.75">
      <c r="A627" s="15" t="s">
        <v>1386</v>
      </c>
      <c r="B627" s="13">
        <v>10.589035</v>
      </c>
      <c r="C627" s="7" t="s">
        <v>792</v>
      </c>
      <c r="D627" s="20" t="str">
        <f t="shared" si="9"/>
        <v>Laurier Sec                   </v>
      </c>
    </row>
    <row r="628" spans="1:4" ht="12.75">
      <c r="A628" s="15" t="s">
        <v>1387</v>
      </c>
      <c r="B628" s="13">
        <v>2.58475</v>
      </c>
      <c r="C628" s="7" t="s">
        <v>429</v>
      </c>
      <c r="D628" s="20" t="str">
        <f t="shared" si="9"/>
        <v>Lavande                       </v>
      </c>
    </row>
    <row r="629" spans="1:4" ht="12.75">
      <c r="A629" s="15" t="s">
        <v>1388</v>
      </c>
      <c r="B629" s="13">
        <v>20.3193</v>
      </c>
      <c r="C629" s="7" t="s">
        <v>436</v>
      </c>
      <c r="D629" s="20" t="str">
        <f t="shared" si="9"/>
        <v>Lecithine De Soja             </v>
      </c>
    </row>
    <row r="630" spans="1:4" ht="12.75">
      <c r="A630" s="15" t="s">
        <v>1389</v>
      </c>
      <c r="B630" s="13">
        <v>3.98</v>
      </c>
      <c r="C630" s="7" t="s">
        <v>436</v>
      </c>
      <c r="D630" s="20" t="str">
        <f t="shared" si="9"/>
        <v>Lentilles Corail              </v>
      </c>
    </row>
    <row r="631" spans="1:4" ht="12.75">
      <c r="A631" s="15" t="s">
        <v>1390</v>
      </c>
      <c r="B631" s="13">
        <v>1.183146</v>
      </c>
      <c r="C631" s="7" t="s">
        <v>436</v>
      </c>
      <c r="D631" s="20" t="str">
        <f t="shared" si="9"/>
        <v>Lentilles Vertes              </v>
      </c>
    </row>
    <row r="632" spans="1:4" ht="12.75">
      <c r="A632" s="15" t="s">
        <v>1391</v>
      </c>
      <c r="B632" s="13">
        <v>3.6</v>
      </c>
      <c r="C632" s="7" t="s">
        <v>436</v>
      </c>
      <c r="D632" s="20" t="str">
        <f t="shared" si="9"/>
        <v>Levure Boulanger              </v>
      </c>
    </row>
    <row r="633" spans="1:4" ht="12.75">
      <c r="A633" s="15" t="s">
        <v>1392</v>
      </c>
      <c r="B633" s="13">
        <v>0.211</v>
      </c>
      <c r="C633" s="7" t="s">
        <v>432</v>
      </c>
      <c r="D633" s="20" t="str">
        <f t="shared" si="9"/>
        <v>Levure De Boulanger Sachet    </v>
      </c>
    </row>
    <row r="634" spans="1:4" ht="12.75">
      <c r="A634" s="15" t="s">
        <v>1393</v>
      </c>
      <c r="B634" s="13">
        <v>0.05064</v>
      </c>
      <c r="C634" s="7" t="s">
        <v>447</v>
      </c>
      <c r="D634" s="20" t="str">
        <f t="shared" si="9"/>
        <v>Levure Sachet                 </v>
      </c>
    </row>
    <row r="635" spans="1:4" ht="12.75">
      <c r="A635" s="15" t="s">
        <v>1394</v>
      </c>
      <c r="B635" s="13">
        <v>11.0775</v>
      </c>
      <c r="C635" s="7" t="s">
        <v>436</v>
      </c>
      <c r="D635" s="20" t="str">
        <f t="shared" si="9"/>
        <v>Lieu Jaune                    </v>
      </c>
    </row>
    <row r="636" spans="1:4" ht="12.75">
      <c r="A636" s="15" t="s">
        <v>1395</v>
      </c>
      <c r="B636" s="13">
        <v>8.229</v>
      </c>
      <c r="C636" s="7" t="s">
        <v>436</v>
      </c>
      <c r="D636" s="20" t="str">
        <f t="shared" si="9"/>
        <v>Lieu Noir / Filet Frais       </v>
      </c>
    </row>
    <row r="637" spans="1:4" ht="12.75">
      <c r="A637" s="15" t="s">
        <v>1396</v>
      </c>
      <c r="B637" s="13">
        <v>9.93876</v>
      </c>
      <c r="C637" s="7" t="s">
        <v>438</v>
      </c>
      <c r="D637" s="20" t="str">
        <f t="shared" si="9"/>
        <v>Lillet                        </v>
      </c>
    </row>
    <row r="638" spans="1:4" ht="12.75">
      <c r="A638" s="15" t="s">
        <v>1397</v>
      </c>
      <c r="B638" s="13">
        <v>2.5531</v>
      </c>
      <c r="C638" s="7" t="s">
        <v>436</v>
      </c>
      <c r="D638" s="20" t="str">
        <f t="shared" si="9"/>
        <v>Limande 200 250 (Par 5 Kg)    </v>
      </c>
    </row>
    <row r="639" spans="1:4" ht="12.75">
      <c r="A639" s="15" t="s">
        <v>1398</v>
      </c>
      <c r="B639" s="13">
        <v>12.66</v>
      </c>
      <c r="C639" s="7" t="s">
        <v>436</v>
      </c>
      <c r="D639" s="20" t="str">
        <f t="shared" si="9"/>
        <v>Limande Blonde Fraiche        </v>
      </c>
    </row>
    <row r="640" spans="1:4" ht="12.75">
      <c r="A640" s="15" t="s">
        <v>1399</v>
      </c>
      <c r="B640" s="13">
        <v>12.1325</v>
      </c>
      <c r="C640" s="7" t="s">
        <v>436</v>
      </c>
      <c r="D640" s="20" t="str">
        <f t="shared" si="9"/>
        <v>Limande Filet Frais           </v>
      </c>
    </row>
    <row r="641" spans="1:4" ht="12.75">
      <c r="A641" s="15" t="s">
        <v>1400</v>
      </c>
      <c r="B641" s="13">
        <v>0.54016</v>
      </c>
      <c r="C641" s="7" t="s">
        <v>438</v>
      </c>
      <c r="D641" s="20" t="str">
        <f aca="true" t="shared" si="10" ref="D641:D704">PROPER(A641)</f>
        <v>Limonade                      </v>
      </c>
    </row>
    <row r="642" spans="1:4" ht="12.75">
      <c r="A642" s="15" t="s">
        <v>1401</v>
      </c>
      <c r="B642" s="13">
        <v>9.941152</v>
      </c>
      <c r="C642" s="7" t="s">
        <v>438</v>
      </c>
      <c r="D642" s="20" t="str">
        <f t="shared" si="10"/>
        <v>Limoncello                    </v>
      </c>
    </row>
    <row r="643" spans="1:4" ht="12.75">
      <c r="A643" s="15" t="s">
        <v>1402</v>
      </c>
      <c r="B643" s="13">
        <v>16.810976</v>
      </c>
      <c r="C643" s="7" t="s">
        <v>438</v>
      </c>
      <c r="D643" s="20" t="str">
        <f t="shared" si="10"/>
        <v>Liqueur Abricots              </v>
      </c>
    </row>
    <row r="644" spans="1:4" ht="12.75">
      <c r="A644" s="15" t="s">
        <v>1403</v>
      </c>
      <c r="B644" s="13">
        <v>0</v>
      </c>
      <c r="C644" s="7" t="s">
        <v>438</v>
      </c>
      <c r="D644" s="20" t="str">
        <f t="shared" si="10"/>
        <v>Liqueur De Banane             </v>
      </c>
    </row>
    <row r="645" spans="1:4" ht="12.75">
      <c r="A645" s="15" t="s">
        <v>1404</v>
      </c>
      <c r="B645" s="13">
        <v>8.51174</v>
      </c>
      <c r="C645" s="7" t="s">
        <v>438</v>
      </c>
      <c r="D645" s="20" t="str">
        <f t="shared" si="10"/>
        <v>Liqueur De Cacao              </v>
      </c>
    </row>
    <row r="646" spans="1:4" ht="12.75">
      <c r="A646" s="15" t="s">
        <v>1405</v>
      </c>
      <c r="B646" s="13">
        <v>0</v>
      </c>
      <c r="C646" s="7" t="s">
        <v>438</v>
      </c>
      <c r="D646" s="20" t="str">
        <f t="shared" si="10"/>
        <v>Liqueur De Café               </v>
      </c>
    </row>
    <row r="647" spans="1:4" ht="12.75">
      <c r="A647" s="15" t="s">
        <v>1406</v>
      </c>
      <c r="B647" s="13">
        <v>15.321956</v>
      </c>
      <c r="C647" s="7" t="s">
        <v>438</v>
      </c>
      <c r="D647" s="20" t="str">
        <f t="shared" si="10"/>
        <v>Liqueur De Chataignes         </v>
      </c>
    </row>
    <row r="648" spans="1:4" ht="12.75">
      <c r="A648" s="15" t="s">
        <v>1407</v>
      </c>
      <c r="B648" s="13">
        <v>0</v>
      </c>
      <c r="C648" s="7" t="s">
        <v>438</v>
      </c>
      <c r="D648" s="20" t="str">
        <f t="shared" si="10"/>
        <v>Liqueur De Fraise             </v>
      </c>
    </row>
    <row r="649" spans="1:4" ht="12.75">
      <c r="A649" s="15" t="s">
        <v>1407</v>
      </c>
      <c r="B649" s="13">
        <v>9.03578</v>
      </c>
      <c r="C649" s="7" t="s">
        <v>438</v>
      </c>
      <c r="D649" s="20" t="str">
        <f t="shared" si="10"/>
        <v>Liqueur De Fraise             </v>
      </c>
    </row>
    <row r="650" spans="1:4" ht="12.75">
      <c r="A650" s="15" t="s">
        <v>1408</v>
      </c>
      <c r="B650" s="13">
        <v>20.25</v>
      </c>
      <c r="C650" s="7" t="s">
        <v>438</v>
      </c>
      <c r="D650" s="20" t="str">
        <f t="shared" si="10"/>
        <v>Liqueur De Framboises         </v>
      </c>
    </row>
    <row r="651" spans="1:4" ht="12.75">
      <c r="A651" s="15" t="s">
        <v>1409</v>
      </c>
      <c r="B651" s="13">
        <v>16.509584</v>
      </c>
      <c r="C651" s="7" t="s">
        <v>438</v>
      </c>
      <c r="D651" s="20" t="str">
        <f t="shared" si="10"/>
        <v>Liqueur De Noix               </v>
      </c>
    </row>
    <row r="652" spans="1:4" ht="12.75">
      <c r="A652" s="15" t="s">
        <v>1410</v>
      </c>
      <c r="B652" s="13">
        <v>16.92</v>
      </c>
      <c r="C652" s="7" t="s">
        <v>438</v>
      </c>
      <c r="D652" s="20" t="str">
        <f t="shared" si="10"/>
        <v>Liqueur De Poires William     </v>
      </c>
    </row>
    <row r="653" spans="1:4" ht="12.75">
      <c r="A653" s="15" t="s">
        <v>1411</v>
      </c>
      <c r="B653" s="13">
        <v>9.10676</v>
      </c>
      <c r="C653" s="7" t="s">
        <v>429</v>
      </c>
      <c r="D653" s="20" t="str">
        <f t="shared" si="10"/>
        <v>Litchis Au Sirop              </v>
      </c>
    </row>
    <row r="654" spans="1:4" ht="12.75">
      <c r="A654" s="15" t="s">
        <v>1412</v>
      </c>
      <c r="B654" s="13">
        <v>7.0474</v>
      </c>
      <c r="C654" s="7" t="s">
        <v>436</v>
      </c>
      <c r="D654" s="20" t="str">
        <f t="shared" si="10"/>
        <v>Livarot                       </v>
      </c>
    </row>
    <row r="655" spans="1:4" ht="12.75">
      <c r="A655" s="15" t="s">
        <v>1413</v>
      </c>
      <c r="B655" s="13">
        <v>0.9495</v>
      </c>
      <c r="C655" s="7" t="s">
        <v>446</v>
      </c>
      <c r="D655" s="20" t="str">
        <f t="shared" si="10"/>
        <v>Lolo Rossa                    </v>
      </c>
    </row>
    <row r="656" spans="1:4" ht="12.75">
      <c r="A656" s="15" t="s">
        <v>1414</v>
      </c>
      <c r="B656" s="13">
        <v>7.26895</v>
      </c>
      <c r="C656" s="7" t="s">
        <v>436</v>
      </c>
      <c r="D656" s="20" t="str">
        <f t="shared" si="10"/>
        <v>Lotte Filet Surgele X 5Kg     </v>
      </c>
    </row>
    <row r="657" spans="1:4" ht="12.75">
      <c r="A657" s="15" t="s">
        <v>1415</v>
      </c>
      <c r="B657" s="13">
        <v>19.9395</v>
      </c>
      <c r="C657" s="7" t="s">
        <v>436</v>
      </c>
      <c r="D657" s="20" t="str">
        <f t="shared" si="10"/>
        <v>Lotte Filets Frais            </v>
      </c>
    </row>
    <row r="658" spans="1:4" ht="12.75">
      <c r="A658" s="15" t="s">
        <v>1416</v>
      </c>
      <c r="B658" s="13">
        <v>19.9395</v>
      </c>
      <c r="C658" s="7" t="s">
        <v>436</v>
      </c>
      <c r="D658" s="20" t="str">
        <f t="shared" si="10"/>
        <v>Lotte Frais                   </v>
      </c>
    </row>
    <row r="659" spans="1:4" ht="12.75">
      <c r="A659" s="15" t="s">
        <v>1417</v>
      </c>
      <c r="B659" s="13">
        <v>4.7897</v>
      </c>
      <c r="C659" s="7" t="s">
        <v>436</v>
      </c>
      <c r="D659" s="20" t="str">
        <f t="shared" si="10"/>
        <v>Lotte Queue Surgelee          </v>
      </c>
    </row>
    <row r="660" spans="1:4" ht="12.75">
      <c r="A660" s="15" t="s">
        <v>1418</v>
      </c>
      <c r="B660" s="13">
        <v>0.24898</v>
      </c>
      <c r="C660" s="7" t="s">
        <v>439</v>
      </c>
      <c r="D660" s="20" t="str">
        <f t="shared" si="10"/>
        <v>Macarons (Par 72)             </v>
      </c>
    </row>
    <row r="661" spans="1:4" ht="12.75">
      <c r="A661" s="15" t="s">
        <v>1419</v>
      </c>
      <c r="B661" s="13">
        <v>47.596325</v>
      </c>
      <c r="C661" s="7" t="s">
        <v>429</v>
      </c>
      <c r="D661" s="20" t="str">
        <f t="shared" si="10"/>
        <v>Macarons Mini (X 144)         </v>
      </c>
    </row>
    <row r="662" spans="1:4" ht="12.75">
      <c r="A662" s="15" t="s">
        <v>1420</v>
      </c>
      <c r="B662" s="13">
        <v>0.9284</v>
      </c>
      <c r="C662" s="7" t="s">
        <v>436</v>
      </c>
      <c r="D662" s="20" t="str">
        <f t="shared" si="10"/>
        <v>Macedoine Legumes Crue 2.5 Kg </v>
      </c>
    </row>
    <row r="663" spans="1:4" ht="12.75">
      <c r="A663" s="15" t="s">
        <v>1421</v>
      </c>
      <c r="B663" s="13">
        <v>0.9495</v>
      </c>
      <c r="C663" s="7" t="s">
        <v>792</v>
      </c>
      <c r="D663" s="20" t="str">
        <f t="shared" si="10"/>
        <v>Mache                         </v>
      </c>
    </row>
    <row r="664" spans="1:4" ht="12.75">
      <c r="A664" s="15" t="s">
        <v>1422</v>
      </c>
      <c r="B664" s="13">
        <v>5</v>
      </c>
      <c r="C664" s="7" t="s">
        <v>1284</v>
      </c>
      <c r="D664" s="20" t="str">
        <f t="shared" si="10"/>
        <v>Madeleinettes                 </v>
      </c>
    </row>
    <row r="665" spans="1:4" ht="12.75">
      <c r="A665" s="15" t="s">
        <v>1423</v>
      </c>
      <c r="B665" s="13">
        <v>14.8603</v>
      </c>
      <c r="C665" s="7" t="s">
        <v>438</v>
      </c>
      <c r="D665" s="20" t="str">
        <f t="shared" si="10"/>
        <v>Madere Dénaturé               </v>
      </c>
    </row>
    <row r="666" spans="1:4" ht="12.75">
      <c r="A666" s="15" t="s">
        <v>1424</v>
      </c>
      <c r="B666" s="13">
        <v>3.23463</v>
      </c>
      <c r="C666" s="7" t="s">
        <v>429</v>
      </c>
      <c r="D666" s="20" t="str">
        <f t="shared" si="10"/>
        <v>Mais 3/1                      </v>
      </c>
    </row>
    <row r="667" spans="1:4" ht="12.75">
      <c r="A667" s="15" t="s">
        <v>1424</v>
      </c>
      <c r="B667" s="13">
        <v>3.09</v>
      </c>
      <c r="C667" s="7" t="s">
        <v>429</v>
      </c>
      <c r="D667" s="20" t="str">
        <f t="shared" si="10"/>
        <v>Mais 3/1                      </v>
      </c>
    </row>
    <row r="668" spans="1:4" ht="12.75">
      <c r="A668" s="15" t="s">
        <v>1425</v>
      </c>
      <c r="B668" s="13">
        <v>1.08032</v>
      </c>
      <c r="C668" s="7" t="s">
        <v>1426</v>
      </c>
      <c r="D668" s="20" t="str">
        <f t="shared" si="10"/>
        <v>Mais Grain 4/4                </v>
      </c>
    </row>
    <row r="669" spans="1:4" ht="12.75">
      <c r="A669" s="15" t="s">
        <v>1427</v>
      </c>
      <c r="B669" s="13">
        <v>2.11</v>
      </c>
      <c r="C669" s="7" t="s">
        <v>792</v>
      </c>
      <c r="D669" s="20" t="str">
        <f t="shared" si="10"/>
        <v>Mais Mini Epis                </v>
      </c>
    </row>
    <row r="670" spans="1:4" ht="12.75">
      <c r="A670" s="15" t="s">
        <v>1428</v>
      </c>
      <c r="B670" s="13">
        <v>3.5659</v>
      </c>
      <c r="C670" s="7" t="s">
        <v>792</v>
      </c>
      <c r="D670" s="20" t="str">
        <f t="shared" si="10"/>
        <v>Maizena                       </v>
      </c>
    </row>
    <row r="671" spans="1:4" ht="12.75">
      <c r="A671" s="15" t="s">
        <v>1429</v>
      </c>
      <c r="B671" s="13">
        <v>8.86236</v>
      </c>
      <c r="C671" s="7" t="s">
        <v>438</v>
      </c>
      <c r="D671" s="20" t="str">
        <f t="shared" si="10"/>
        <v>Malibu                        </v>
      </c>
    </row>
    <row r="672" spans="1:4" ht="12.75">
      <c r="A672" s="15" t="s">
        <v>1430</v>
      </c>
      <c r="B672" s="13">
        <v>4.99015</v>
      </c>
      <c r="C672" s="7" t="s">
        <v>436</v>
      </c>
      <c r="D672" s="20" t="str">
        <f t="shared" si="10"/>
        <v>Mandarine Puree               </v>
      </c>
    </row>
    <row r="673" spans="1:4" ht="12.75">
      <c r="A673" s="15" t="s">
        <v>1431</v>
      </c>
      <c r="B673" s="13">
        <v>6.48825</v>
      </c>
      <c r="C673" s="7" t="s">
        <v>429</v>
      </c>
      <c r="D673" s="20" t="str">
        <f t="shared" si="10"/>
        <v>Mandarine Segment 3/1         </v>
      </c>
    </row>
    <row r="674" spans="1:4" ht="12.75">
      <c r="A674" s="15" t="s">
        <v>1432</v>
      </c>
      <c r="B674" s="13">
        <v>2.321</v>
      </c>
      <c r="C674" s="7" t="s">
        <v>436</v>
      </c>
      <c r="D674" s="20" t="str">
        <f t="shared" si="10"/>
        <v>Mandarines                    </v>
      </c>
    </row>
    <row r="675" spans="1:4" ht="12.75">
      <c r="A675" s="15" t="s">
        <v>1433</v>
      </c>
      <c r="B675" s="13">
        <v>3.75791</v>
      </c>
      <c r="C675" s="7" t="s">
        <v>446</v>
      </c>
      <c r="D675" s="20" t="str">
        <f t="shared" si="10"/>
        <v>Mangue                        </v>
      </c>
    </row>
    <row r="676" spans="1:4" ht="12.75">
      <c r="A676" s="15" t="s">
        <v>1434</v>
      </c>
      <c r="B676" s="13">
        <v>6.25615</v>
      </c>
      <c r="C676" s="7" t="s">
        <v>436</v>
      </c>
      <c r="D676" s="20" t="str">
        <f t="shared" si="10"/>
        <v>Mangue Puree                  </v>
      </c>
    </row>
    <row r="677" spans="1:4" ht="12.75">
      <c r="A677" s="15" t="s">
        <v>1435</v>
      </c>
      <c r="B677" s="13">
        <v>7.46304</v>
      </c>
      <c r="C677" s="7" t="s">
        <v>438</v>
      </c>
      <c r="D677" s="20" t="str">
        <f t="shared" si="10"/>
        <v>Manzana                       </v>
      </c>
    </row>
    <row r="678" spans="1:4" ht="12.75">
      <c r="A678" s="15" t="s">
        <v>1436</v>
      </c>
      <c r="B678" s="13">
        <v>7.807</v>
      </c>
      <c r="C678" s="7" t="s">
        <v>436</v>
      </c>
      <c r="D678" s="20" t="str">
        <f t="shared" si="10"/>
        <v>Maquereau                     </v>
      </c>
    </row>
    <row r="679" spans="1:4" ht="12.75">
      <c r="A679" s="15" t="s">
        <v>1437</v>
      </c>
      <c r="B679" s="13">
        <v>14.52735</v>
      </c>
      <c r="C679" s="7" t="s">
        <v>438</v>
      </c>
      <c r="D679" s="20" t="str">
        <f t="shared" si="10"/>
        <v>Marc De Bourgogne             </v>
      </c>
    </row>
    <row r="680" spans="1:4" ht="12.75">
      <c r="A680" s="15" t="s">
        <v>1438</v>
      </c>
      <c r="B680" s="13">
        <v>6.05774</v>
      </c>
      <c r="C680" s="7" t="s">
        <v>436</v>
      </c>
      <c r="D680" s="20" t="str">
        <f t="shared" si="10"/>
        <v>Margarine Brioche Vert        </v>
      </c>
    </row>
    <row r="681" spans="1:4" ht="12.75">
      <c r="A681" s="15" t="s">
        <v>1439</v>
      </c>
      <c r="B681" s="13">
        <v>3.88029</v>
      </c>
      <c r="C681" s="7" t="s">
        <v>436</v>
      </c>
      <c r="D681" s="20" t="str">
        <f t="shared" si="10"/>
        <v>Margarine Croissant           </v>
      </c>
    </row>
    <row r="682" spans="1:4" ht="12.75">
      <c r="A682" s="15" t="s">
        <v>1440</v>
      </c>
      <c r="B682" s="13">
        <v>4.0066</v>
      </c>
      <c r="C682" s="7" t="s">
        <v>436</v>
      </c>
      <c r="D682" s="20" t="str">
        <f t="shared" si="10"/>
        <v>Margarine Feuilletage         </v>
      </c>
    </row>
    <row r="683" spans="1:4" ht="12.75">
      <c r="A683" s="15" t="s">
        <v>1441</v>
      </c>
      <c r="B683" s="13">
        <v>6.279</v>
      </c>
      <c r="C683" s="7" t="s">
        <v>436</v>
      </c>
      <c r="D683" s="20" t="str">
        <f t="shared" si="10"/>
        <v>Margarine Moka                </v>
      </c>
    </row>
    <row r="684" spans="1:4" ht="12.75">
      <c r="A684" s="15" t="s">
        <v>1442</v>
      </c>
      <c r="B684" s="13">
        <v>11.546975</v>
      </c>
      <c r="C684" s="7" t="s">
        <v>438</v>
      </c>
      <c r="D684" s="20" t="str">
        <f t="shared" si="10"/>
        <v>Marie Brizard                 </v>
      </c>
    </row>
    <row r="685" spans="1:4" ht="12.75">
      <c r="A685" s="15" t="s">
        <v>1443</v>
      </c>
      <c r="B685" s="13">
        <v>15.6</v>
      </c>
      <c r="C685" s="7" t="s">
        <v>436</v>
      </c>
      <c r="D685" s="20" t="str">
        <f t="shared" si="10"/>
        <v>Maroille                      </v>
      </c>
    </row>
    <row r="686" spans="1:4" ht="12.75">
      <c r="A686" s="15" t="s">
        <v>1444</v>
      </c>
      <c r="B686" s="13">
        <v>8.47165</v>
      </c>
      <c r="C686" s="7" t="s">
        <v>429</v>
      </c>
      <c r="D686" s="20" t="str">
        <f t="shared" si="10"/>
        <v>Marron Pate 4/4               </v>
      </c>
    </row>
    <row r="687" spans="1:4" ht="12.75">
      <c r="A687" s="15" t="s">
        <v>1445</v>
      </c>
      <c r="B687" s="13">
        <v>21.1422</v>
      </c>
      <c r="C687" s="7" t="s">
        <v>429</v>
      </c>
      <c r="D687" s="20" t="str">
        <f t="shared" si="10"/>
        <v>Marrons Au Sirop 4/4          </v>
      </c>
    </row>
    <row r="688" spans="1:4" ht="12.75">
      <c r="A688" s="15" t="s">
        <v>1446</v>
      </c>
      <c r="B688" s="13">
        <v>9.447204</v>
      </c>
      <c r="C688" s="7" t="s">
        <v>438</v>
      </c>
      <c r="D688" s="20" t="str">
        <f t="shared" si="10"/>
        <v>Marsala                       </v>
      </c>
    </row>
    <row r="689" spans="1:4" ht="12.75">
      <c r="A689" s="15" t="s">
        <v>1447</v>
      </c>
      <c r="B689" s="13">
        <v>10.59656</v>
      </c>
      <c r="C689" s="7" t="s">
        <v>438</v>
      </c>
      <c r="D689" s="20" t="str">
        <f t="shared" si="10"/>
        <v>Martini Blanc                 </v>
      </c>
    </row>
    <row r="690" spans="1:4" ht="12.75">
      <c r="A690" s="15" t="s">
        <v>1448</v>
      </c>
      <c r="B690" s="13">
        <v>11.652628</v>
      </c>
      <c r="C690" s="7" t="s">
        <v>438</v>
      </c>
      <c r="D690" s="20" t="str">
        <f t="shared" si="10"/>
        <v>Martini Dry                   </v>
      </c>
    </row>
    <row r="691" spans="1:4" ht="12.75">
      <c r="A691" s="15" t="s">
        <v>1449</v>
      </c>
      <c r="B691" s="13">
        <v>10.72812</v>
      </c>
      <c r="C691" s="7" t="s">
        <v>438</v>
      </c>
      <c r="D691" s="20" t="str">
        <f t="shared" si="10"/>
        <v>Martini Rouge                 </v>
      </c>
    </row>
    <row r="692" spans="1:4" ht="12.75">
      <c r="A692" s="15" t="s">
        <v>1450</v>
      </c>
      <c r="B692" s="13">
        <v>2.8907</v>
      </c>
      <c r="C692" s="7" t="s">
        <v>858</v>
      </c>
      <c r="D692" s="20" t="str">
        <f t="shared" si="10"/>
        <v>Mascarpone 0.250Gr            </v>
      </c>
    </row>
    <row r="693" spans="1:4" ht="12.75">
      <c r="A693" s="15" t="s">
        <v>1451</v>
      </c>
      <c r="B693" s="13">
        <v>3.9246</v>
      </c>
      <c r="C693" s="7" t="s">
        <v>858</v>
      </c>
      <c r="D693" s="20" t="str">
        <f t="shared" si="10"/>
        <v>Mascarpone 500Gr              </v>
      </c>
    </row>
    <row r="694" spans="1:4" ht="12.75">
      <c r="A694" s="15" t="s">
        <v>1452</v>
      </c>
      <c r="B694" s="13">
        <v>8.62146</v>
      </c>
      <c r="C694" s="7" t="s">
        <v>854</v>
      </c>
      <c r="D694" s="20" t="str">
        <f t="shared" si="10"/>
        <v>Mayonnaise                    </v>
      </c>
    </row>
    <row r="695" spans="1:4" ht="12.75">
      <c r="A695" s="15" t="s">
        <v>1453</v>
      </c>
      <c r="B695" s="13">
        <v>1.7935</v>
      </c>
      <c r="C695" s="7" t="s">
        <v>446</v>
      </c>
      <c r="D695" s="20" t="str">
        <f t="shared" si="10"/>
        <v>Melon                         </v>
      </c>
    </row>
    <row r="696" spans="1:4" ht="12.75">
      <c r="A696" s="15" t="s">
        <v>1454</v>
      </c>
      <c r="B696" s="13">
        <v>1.00225</v>
      </c>
      <c r="C696" s="7" t="s">
        <v>792</v>
      </c>
      <c r="D696" s="20" t="str">
        <f t="shared" si="10"/>
        <v>Menthe Fraiche/Botte          </v>
      </c>
    </row>
    <row r="697" spans="1:4" ht="12.75">
      <c r="A697" s="15" t="s">
        <v>1455</v>
      </c>
      <c r="B697" s="13">
        <v>7.2795</v>
      </c>
      <c r="C697" s="7" t="s">
        <v>436</v>
      </c>
      <c r="D697" s="20" t="str">
        <f t="shared" si="10"/>
        <v>Merlan Entier Frais           </v>
      </c>
    </row>
    <row r="698" spans="1:4" ht="12.75">
      <c r="A698" s="15" t="s">
        <v>1456</v>
      </c>
      <c r="B698" s="13">
        <v>12.1325</v>
      </c>
      <c r="C698" s="7" t="s">
        <v>436</v>
      </c>
      <c r="D698" s="20" t="str">
        <f t="shared" si="10"/>
        <v>Merlan Filet Frais            </v>
      </c>
    </row>
    <row r="699" spans="1:4" ht="12.75">
      <c r="A699" s="15" t="s">
        <v>1457</v>
      </c>
      <c r="B699" s="13">
        <v>4.5154</v>
      </c>
      <c r="C699" s="7" t="s">
        <v>436</v>
      </c>
      <c r="D699" s="20" t="str">
        <f t="shared" si="10"/>
        <v>Merlu Filet                   </v>
      </c>
    </row>
    <row r="700" spans="1:4" ht="12.75">
      <c r="A700" s="15" t="s">
        <v>1458</v>
      </c>
      <c r="B700" s="13">
        <v>10.4445</v>
      </c>
      <c r="C700" s="7" t="s">
        <v>436</v>
      </c>
      <c r="D700" s="20" t="str">
        <f t="shared" si="10"/>
        <v>Merlu Frais                   </v>
      </c>
    </row>
    <row r="701" spans="1:4" ht="12.75">
      <c r="A701" s="15" t="s">
        <v>1459</v>
      </c>
      <c r="B701" s="13">
        <v>4.5154</v>
      </c>
      <c r="C701" s="7" t="s">
        <v>436</v>
      </c>
      <c r="D701" s="20" t="str">
        <f t="shared" si="10"/>
        <v>Merlu Pave Surgele *3Kg       </v>
      </c>
    </row>
    <row r="702" spans="1:4" ht="12.75">
      <c r="A702" s="15" t="s">
        <v>1460</v>
      </c>
      <c r="B702" s="13">
        <v>7.174</v>
      </c>
      <c r="C702" s="7" t="s">
        <v>436</v>
      </c>
      <c r="D702" s="20" t="str">
        <f t="shared" si="10"/>
        <v>Mesclun                       </v>
      </c>
    </row>
    <row r="703" spans="1:4" ht="12.75">
      <c r="A703" s="15" t="s">
        <v>1461</v>
      </c>
      <c r="B703" s="13">
        <v>5.444855</v>
      </c>
      <c r="C703" s="7" t="s">
        <v>436</v>
      </c>
      <c r="D703" s="20" t="str">
        <f t="shared" si="10"/>
        <v>Miel                          </v>
      </c>
    </row>
    <row r="704" spans="1:4" ht="12.75">
      <c r="A704" s="15" t="s">
        <v>1462</v>
      </c>
      <c r="B704" s="13">
        <v>1.147972</v>
      </c>
      <c r="C704" s="7" t="s">
        <v>439</v>
      </c>
      <c r="D704" s="20" t="str">
        <f t="shared" si="10"/>
        <v>Millefeuille X 16             </v>
      </c>
    </row>
    <row r="705" spans="1:4" ht="12.75">
      <c r="A705" s="15" t="s">
        <v>1463</v>
      </c>
      <c r="B705" s="13">
        <v>5.908</v>
      </c>
      <c r="C705" s="7" t="s">
        <v>429</v>
      </c>
      <c r="D705" s="20" t="str">
        <f aca="true" t="shared" si="11" ref="D705:D756">PROPER(A705)</f>
        <v>Mirabelle Sirop 2/1           </v>
      </c>
    </row>
    <row r="706" spans="1:4" ht="12.75">
      <c r="A706" s="15" t="s">
        <v>1464</v>
      </c>
      <c r="B706" s="13">
        <v>10.28625</v>
      </c>
      <c r="C706" s="7" t="s">
        <v>439</v>
      </c>
      <c r="D706" s="20" t="str">
        <f t="shared" si="11"/>
        <v>Moka Café 6/8                 </v>
      </c>
    </row>
    <row r="707" spans="1:4" ht="12.75">
      <c r="A707" s="15" t="s">
        <v>1465</v>
      </c>
      <c r="B707" s="13">
        <v>10.28625</v>
      </c>
      <c r="C707" s="7" t="s">
        <v>439</v>
      </c>
      <c r="D707" s="20" t="str">
        <f t="shared" si="11"/>
        <v>Moka Chocolat 6/8             </v>
      </c>
    </row>
    <row r="708" spans="1:4" ht="12.75">
      <c r="A708" s="15" t="s">
        <v>1466</v>
      </c>
      <c r="B708" s="13">
        <v>12.9</v>
      </c>
      <c r="C708" s="7" t="s">
        <v>436</v>
      </c>
      <c r="D708" s="20" t="str">
        <f t="shared" si="11"/>
        <v>Morbier                       </v>
      </c>
    </row>
    <row r="709" spans="1:4" ht="12.75">
      <c r="A709" s="15" t="s">
        <v>1467</v>
      </c>
      <c r="B709" s="13">
        <v>65.34459</v>
      </c>
      <c r="C709" s="7" t="s">
        <v>792</v>
      </c>
      <c r="D709" s="20" t="str">
        <f t="shared" si="11"/>
        <v>Morille Seche                 </v>
      </c>
    </row>
    <row r="710" spans="1:4" ht="12.75">
      <c r="A710" s="15" t="s">
        <v>1468</v>
      </c>
      <c r="B710" s="13">
        <v>35.221175</v>
      </c>
      <c r="C710" s="7" t="s">
        <v>436</v>
      </c>
      <c r="D710" s="20" t="str">
        <f t="shared" si="11"/>
        <v>Morilles Surgelees            </v>
      </c>
    </row>
    <row r="711" spans="1:4" ht="12.75">
      <c r="A711" s="15" t="s">
        <v>1469</v>
      </c>
      <c r="B711" s="13">
        <v>13.6095</v>
      </c>
      <c r="C711" s="7" t="s">
        <v>436</v>
      </c>
      <c r="D711" s="20" t="str">
        <f t="shared" si="11"/>
        <v>Morue Salee                   </v>
      </c>
    </row>
    <row r="712" spans="1:4" ht="12.75">
      <c r="A712" s="15" t="s">
        <v>1470</v>
      </c>
      <c r="B712" s="13">
        <v>2.35265</v>
      </c>
      <c r="C712" s="7" t="s">
        <v>436</v>
      </c>
      <c r="D712" s="20" t="str">
        <f t="shared" si="11"/>
        <v>Moule Pleine Eau              </v>
      </c>
    </row>
    <row r="713" spans="1:4" ht="12.75">
      <c r="A713" s="15" t="s">
        <v>1471</v>
      </c>
      <c r="B713" s="13">
        <v>3.74525</v>
      </c>
      <c r="C713" s="7" t="s">
        <v>436</v>
      </c>
      <c r="D713" s="20" t="str">
        <f t="shared" si="11"/>
        <v>Moules Bouchots               </v>
      </c>
    </row>
    <row r="714" spans="1:4" ht="12.75">
      <c r="A714" s="15" t="s">
        <v>1472</v>
      </c>
      <c r="B714" s="13">
        <v>4.642</v>
      </c>
      <c r="C714" s="7" t="s">
        <v>436</v>
      </c>
      <c r="D714" s="20" t="str">
        <f t="shared" si="11"/>
        <v>Moules D Espagne              </v>
      </c>
    </row>
    <row r="715" spans="1:4" ht="12.75">
      <c r="A715" s="15" t="s">
        <v>1473</v>
      </c>
      <c r="B715" s="13">
        <v>4.54705</v>
      </c>
      <c r="C715" s="7" t="s">
        <v>436</v>
      </c>
      <c r="D715" s="20" t="str">
        <f t="shared" si="11"/>
        <v>Moules Decortiquees           </v>
      </c>
    </row>
    <row r="716" spans="1:4" ht="12.75">
      <c r="A716" s="15" t="s">
        <v>1474</v>
      </c>
      <c r="B716" s="13">
        <v>8.803975</v>
      </c>
      <c r="C716" s="7" t="s">
        <v>439</v>
      </c>
      <c r="D716" s="20" t="str">
        <f t="shared" si="11"/>
        <v>Mousseline Aux Poires 8/10    </v>
      </c>
    </row>
    <row r="717" spans="1:4" ht="12.75">
      <c r="A717" s="15" t="s">
        <v>1475</v>
      </c>
      <c r="B717" s="13">
        <v>26.06061</v>
      </c>
      <c r="C717" s="7" t="s">
        <v>792</v>
      </c>
      <c r="D717" s="20" t="str">
        <f t="shared" si="11"/>
        <v>Mousseron Sec                 </v>
      </c>
    </row>
    <row r="718" spans="1:4" ht="12.75">
      <c r="A718" s="15" t="s">
        <v>1476</v>
      </c>
      <c r="B718" s="13">
        <v>1.76185</v>
      </c>
      <c r="C718" s="7" t="s">
        <v>858</v>
      </c>
      <c r="D718" s="20" t="str">
        <f t="shared" si="11"/>
        <v>Moutarde A L'Ancienne         </v>
      </c>
    </row>
    <row r="719" spans="1:4" ht="12.75">
      <c r="A719" s="15" t="s">
        <v>1477</v>
      </c>
      <c r="B719" s="13">
        <v>2.609015</v>
      </c>
      <c r="C719" s="7" t="s">
        <v>436</v>
      </c>
      <c r="D719" s="20" t="str">
        <f t="shared" si="11"/>
        <v>Moutarde Seau 1Kg             </v>
      </c>
    </row>
    <row r="720" spans="1:4" ht="12.75">
      <c r="A720" s="15" t="s">
        <v>1478</v>
      </c>
      <c r="B720" s="13">
        <v>2.90125</v>
      </c>
      <c r="C720" s="7" t="s">
        <v>858</v>
      </c>
      <c r="D720" s="20" t="str">
        <f t="shared" si="11"/>
        <v>Moutarde Violette             </v>
      </c>
    </row>
    <row r="721" spans="1:4" ht="12.75">
      <c r="A721" s="15" t="s">
        <v>1479</v>
      </c>
      <c r="B721" s="13">
        <v>6.33</v>
      </c>
      <c r="C721" s="7" t="s">
        <v>436</v>
      </c>
      <c r="D721" s="20" t="str">
        <f t="shared" si="11"/>
        <v>Mozarella                     </v>
      </c>
    </row>
    <row r="722" spans="1:4" ht="12.75">
      <c r="A722" s="15" t="s">
        <v>1480</v>
      </c>
      <c r="B722" s="13">
        <v>11.58</v>
      </c>
      <c r="C722" s="7" t="s">
        <v>436</v>
      </c>
      <c r="D722" s="20" t="str">
        <f t="shared" si="11"/>
        <v>Mozzarella Boules Cerises     </v>
      </c>
    </row>
    <row r="723" spans="1:4" ht="12.75">
      <c r="A723" s="15" t="s">
        <v>1481</v>
      </c>
      <c r="B723" s="13">
        <v>7.109</v>
      </c>
      <c r="C723" s="7" t="s">
        <v>436</v>
      </c>
      <c r="D723" s="20" t="str">
        <f t="shared" si="11"/>
        <v>Munster Petit (200 Gr)        </v>
      </c>
    </row>
    <row r="724" spans="1:4" ht="12.75">
      <c r="A724" s="15" t="s">
        <v>1482</v>
      </c>
      <c r="B724" s="13">
        <v>2.43705</v>
      </c>
      <c r="C724" s="7" t="s">
        <v>436</v>
      </c>
      <c r="D724" s="20" t="str">
        <f t="shared" si="11"/>
        <v>Mures Surgelees               </v>
      </c>
    </row>
    <row r="725" spans="1:4" ht="12.75">
      <c r="A725" s="15" t="s">
        <v>1483</v>
      </c>
      <c r="B725" s="13">
        <v>7.69028</v>
      </c>
      <c r="C725" s="7" t="s">
        <v>438</v>
      </c>
      <c r="D725" s="20" t="str">
        <f t="shared" si="11"/>
        <v>Muscat                        </v>
      </c>
    </row>
    <row r="726" spans="1:4" ht="12.75">
      <c r="A726" s="15" t="s">
        <v>1484</v>
      </c>
      <c r="B726" s="13">
        <v>8.3345</v>
      </c>
      <c r="C726" s="7" t="s">
        <v>436</v>
      </c>
      <c r="D726" s="20" t="str">
        <f t="shared" si="11"/>
        <v>Myrtille Puree                </v>
      </c>
    </row>
    <row r="727" spans="1:4" ht="12.75">
      <c r="A727" s="15" t="s">
        <v>1485</v>
      </c>
      <c r="B727" s="13">
        <v>5.01125</v>
      </c>
      <c r="C727" s="7" t="s">
        <v>436</v>
      </c>
      <c r="D727" s="20" t="str">
        <f t="shared" si="11"/>
        <v>Myrtilles Surgelees           </v>
      </c>
    </row>
    <row r="728" spans="1:4" ht="12.75">
      <c r="A728" s="15" t="s">
        <v>1486</v>
      </c>
      <c r="B728" s="13">
        <v>2.383245</v>
      </c>
      <c r="C728" s="7" t="s">
        <v>436</v>
      </c>
      <c r="D728" s="20" t="str">
        <f t="shared" si="11"/>
        <v>Nappage Blond                 </v>
      </c>
    </row>
    <row r="729" spans="1:4" ht="12.75">
      <c r="A729" s="15" t="s">
        <v>1487</v>
      </c>
      <c r="B729" s="13">
        <v>5.064</v>
      </c>
      <c r="C729" s="7" t="s">
        <v>436</v>
      </c>
      <c r="D729" s="20" t="str">
        <f t="shared" si="11"/>
        <v>Nappage Neutre                </v>
      </c>
    </row>
    <row r="730" spans="1:4" ht="12.75">
      <c r="A730" s="15" t="s">
        <v>1488</v>
      </c>
      <c r="B730" s="13">
        <v>2.195455</v>
      </c>
      <c r="C730" s="7" t="s">
        <v>436</v>
      </c>
      <c r="D730" s="20" t="str">
        <f t="shared" si="11"/>
        <v>Nappage Rouge                 </v>
      </c>
    </row>
    <row r="731" spans="1:4" ht="12.75">
      <c r="A731" s="15" t="s">
        <v>1490</v>
      </c>
      <c r="B731" s="13">
        <v>1.477</v>
      </c>
      <c r="C731" s="7" t="s">
        <v>792</v>
      </c>
      <c r="D731" s="20" t="str">
        <f t="shared" si="11"/>
        <v>Navets - Fanes Pquet          </v>
      </c>
    </row>
    <row r="732" spans="1:4" ht="12.75">
      <c r="A732" s="15" t="s">
        <v>1491</v>
      </c>
      <c r="B732" s="13">
        <v>1.055</v>
      </c>
      <c r="C732" s="7" t="s">
        <v>436</v>
      </c>
      <c r="D732" s="20" t="str">
        <f t="shared" si="11"/>
        <v>Navets - Kg                   </v>
      </c>
    </row>
    <row r="733" spans="1:4" ht="12.75">
      <c r="A733" s="15" t="s">
        <v>1489</v>
      </c>
      <c r="B733" s="13">
        <v>1.055</v>
      </c>
      <c r="C733" s="7" t="s">
        <v>436</v>
      </c>
      <c r="D733" s="20" t="str">
        <f t="shared" si="11"/>
        <v>Navets  Ronds                 </v>
      </c>
    </row>
    <row r="734" spans="1:4" ht="12.75">
      <c r="A734" s="15" t="s">
        <v>1492</v>
      </c>
      <c r="B734" s="13">
        <v>5.275</v>
      </c>
      <c r="C734" s="7" t="s">
        <v>792</v>
      </c>
      <c r="D734" s="20" t="str">
        <f t="shared" si="11"/>
        <v>Navets Mini                   </v>
      </c>
    </row>
    <row r="735" spans="1:4" ht="12.75">
      <c r="A735" s="15" t="s">
        <v>1493</v>
      </c>
      <c r="B735" s="13">
        <v>9.53212</v>
      </c>
      <c r="C735" s="7" t="s">
        <v>438</v>
      </c>
      <c r="D735" s="20" t="str">
        <f t="shared" si="11"/>
        <v>Noilly Prat                   </v>
      </c>
    </row>
    <row r="736" spans="1:4" ht="12.75">
      <c r="A736" s="15" t="s">
        <v>1494</v>
      </c>
      <c r="B736" s="13">
        <v>16.102465</v>
      </c>
      <c r="C736" s="7" t="s">
        <v>436</v>
      </c>
      <c r="D736" s="20" t="str">
        <f t="shared" si="11"/>
        <v>Noisettes Entieres            </v>
      </c>
    </row>
    <row r="737" spans="1:4" ht="12.75">
      <c r="A737" s="15" t="s">
        <v>1495</v>
      </c>
      <c r="B737" s="13">
        <v>17.243975</v>
      </c>
      <c r="C737" s="7" t="s">
        <v>436</v>
      </c>
      <c r="D737" s="20" t="str">
        <f t="shared" si="11"/>
        <v>Noisettes Hachees             </v>
      </c>
    </row>
    <row r="738" spans="1:4" ht="12.75">
      <c r="A738" s="15" t="s">
        <v>1496</v>
      </c>
      <c r="B738" s="13">
        <v>11.4784</v>
      </c>
      <c r="C738" s="7" t="s">
        <v>436</v>
      </c>
      <c r="D738" s="20" t="str">
        <f t="shared" si="11"/>
        <v>Noisettes Mondees             </v>
      </c>
    </row>
    <row r="739" spans="1:4" ht="12.75">
      <c r="A739" s="15" t="s">
        <v>1497</v>
      </c>
      <c r="B739" s="13">
        <v>9.7904</v>
      </c>
      <c r="C739" s="7" t="s">
        <v>436</v>
      </c>
      <c r="D739" s="20" t="str">
        <f t="shared" si="11"/>
        <v>Noisettes Poudre En Kg        </v>
      </c>
    </row>
    <row r="740" spans="1:4" ht="12.75">
      <c r="A740" s="15" t="s">
        <v>1498</v>
      </c>
      <c r="B740" s="13">
        <v>16.9011</v>
      </c>
      <c r="C740" s="7" t="s">
        <v>436</v>
      </c>
      <c r="D740" s="20" t="str">
        <f t="shared" si="11"/>
        <v>Noix Cerneaux Invalides       </v>
      </c>
    </row>
    <row r="741" spans="1:4" ht="12.75">
      <c r="A741" s="15" t="s">
        <v>1499</v>
      </c>
      <c r="B741" s="13">
        <v>13.7</v>
      </c>
      <c r="C741" s="7" t="s">
        <v>436</v>
      </c>
      <c r="D741" s="20" t="str">
        <f t="shared" si="11"/>
        <v>Noix De Cajou                 </v>
      </c>
    </row>
    <row r="742" spans="1:4" ht="12.75">
      <c r="A742" s="15" t="s">
        <v>1500</v>
      </c>
      <c r="B742" s="13">
        <v>4.005835</v>
      </c>
      <c r="C742" s="7" t="s">
        <v>436</v>
      </c>
      <c r="D742" s="20" t="str">
        <f t="shared" si="11"/>
        <v>Noix De Coco Poudre           </v>
      </c>
    </row>
    <row r="743" spans="1:4" ht="12.75">
      <c r="A743" s="15" t="s">
        <v>1501</v>
      </c>
      <c r="B743" s="13">
        <v>8.20579</v>
      </c>
      <c r="C743" s="7" t="s">
        <v>436</v>
      </c>
      <c r="D743" s="20" t="str">
        <f t="shared" si="11"/>
        <v>Noix De Coco Puree            </v>
      </c>
    </row>
    <row r="744" spans="1:4" ht="12.75">
      <c r="A744" s="15" t="s">
        <v>1502</v>
      </c>
      <c r="B744" s="13">
        <v>7.385</v>
      </c>
      <c r="C744" s="7" t="s">
        <v>436</v>
      </c>
      <c r="D744" s="20" t="str">
        <f t="shared" si="11"/>
        <v>Noix De Muscade Entiere       </v>
      </c>
    </row>
    <row r="745" spans="1:4" ht="12.75">
      <c r="A745" s="15" t="s">
        <v>1503</v>
      </c>
      <c r="B745" s="13">
        <v>3.961525</v>
      </c>
      <c r="C745" s="7" t="s">
        <v>858</v>
      </c>
      <c r="D745" s="20" t="str">
        <f t="shared" si="11"/>
        <v>Noix De Muscade Moulue  Pot   </v>
      </c>
    </row>
    <row r="746" spans="1:4" ht="12.75">
      <c r="A746" s="15" t="s">
        <v>1504</v>
      </c>
      <c r="B746" s="13">
        <v>28.485</v>
      </c>
      <c r="C746" s="7" t="s">
        <v>436</v>
      </c>
      <c r="D746" s="20" t="str">
        <f t="shared" si="11"/>
        <v>Noix De St Jacques            </v>
      </c>
    </row>
    <row r="747" spans="1:4" ht="12.75">
      <c r="A747" s="15" t="s">
        <v>1505</v>
      </c>
      <c r="B747" s="13">
        <v>18.3781</v>
      </c>
      <c r="C747" s="7" t="s">
        <v>436</v>
      </c>
      <c r="D747" s="20" t="str">
        <f t="shared" si="11"/>
        <v>Noix De St Jacques Avec Corail</v>
      </c>
    </row>
    <row r="748" spans="1:4" ht="12.75">
      <c r="A748" s="15" t="s">
        <v>1506</v>
      </c>
      <c r="B748" s="13">
        <v>27.9575</v>
      </c>
      <c r="C748" s="7" t="s">
        <v>436</v>
      </c>
      <c r="D748" s="20" t="str">
        <f t="shared" si="11"/>
        <v>Noix De St Jacques Sans Corail</v>
      </c>
    </row>
    <row r="749" spans="1:4" ht="12.75">
      <c r="A749" s="15" t="s">
        <v>1507</v>
      </c>
      <c r="B749" s="13">
        <v>13.93655</v>
      </c>
      <c r="C749" s="7" t="s">
        <v>436</v>
      </c>
      <c r="D749" s="20" t="str">
        <f t="shared" si="11"/>
        <v>Noix Petoncle                 </v>
      </c>
    </row>
    <row r="750" spans="1:4" ht="12.75">
      <c r="A750" s="15" t="s">
        <v>1508</v>
      </c>
      <c r="B750" s="13">
        <v>27.43</v>
      </c>
      <c r="C750" s="7" t="s">
        <v>436</v>
      </c>
      <c r="D750" s="20" t="str">
        <f t="shared" si="11"/>
        <v>Noix St Jacques 10/20         </v>
      </c>
    </row>
    <row r="751" spans="1:4" ht="12.75">
      <c r="A751" s="15" t="s">
        <v>1509</v>
      </c>
      <c r="B751" s="13">
        <v>15.53382</v>
      </c>
      <c r="C751" s="7" t="s">
        <v>436</v>
      </c>
      <c r="D751" s="20" t="str">
        <f t="shared" si="11"/>
        <v>Nougat Brisure                </v>
      </c>
    </row>
    <row r="752" spans="1:4" ht="12.75">
      <c r="A752" s="15" t="s">
        <v>1510</v>
      </c>
      <c r="B752" s="13">
        <v>16.33351</v>
      </c>
      <c r="C752" s="7" t="s">
        <v>436</v>
      </c>
      <c r="D752" s="20" t="str">
        <f t="shared" si="11"/>
        <v>Nougat Creme                  </v>
      </c>
    </row>
    <row r="753" spans="1:4" ht="12.75">
      <c r="A753" s="15" t="s">
        <v>1511</v>
      </c>
      <c r="B753" s="13">
        <v>3.85</v>
      </c>
      <c r="C753" s="7" t="s">
        <v>858</v>
      </c>
      <c r="D753" s="20" t="str">
        <f t="shared" si="11"/>
        <v>Nutella                       </v>
      </c>
    </row>
    <row r="754" spans="1:4" ht="12.75">
      <c r="A754" s="15" t="s">
        <v>465</v>
      </c>
      <c r="B754" s="13">
        <v>0.16</v>
      </c>
      <c r="C754" s="7" t="s">
        <v>439</v>
      </c>
      <c r="D754" s="20" t="str">
        <f t="shared" si="11"/>
        <v>Œuf Jaune</v>
      </c>
    </row>
    <row r="755" spans="1:4" ht="12.75">
      <c r="A755" s="15" t="s">
        <v>466</v>
      </c>
      <c r="B755" s="13">
        <v>0.16</v>
      </c>
      <c r="C755" s="7" t="s">
        <v>439</v>
      </c>
      <c r="D755" s="20" t="str">
        <f t="shared" si="11"/>
        <v>Œuf Blanc </v>
      </c>
    </row>
    <row r="756" spans="1:4" ht="12.75">
      <c r="A756" s="15" t="s">
        <v>450</v>
      </c>
      <c r="B756" s="13">
        <v>0.16</v>
      </c>
      <c r="C756" s="7" t="s">
        <v>446</v>
      </c>
      <c r="D756" s="20" t="str">
        <f t="shared" si="11"/>
        <v>Oeuf                         </v>
      </c>
    </row>
    <row r="757" spans="1:4" ht="12.75">
      <c r="A757" s="15" t="s">
        <v>451</v>
      </c>
      <c r="B757" s="13">
        <v>2.887535</v>
      </c>
      <c r="C757" s="7" t="s">
        <v>795</v>
      </c>
      <c r="D757" s="20" t="str">
        <f aca="true" t="shared" si="12" ref="D757:D770">PROPER(A757)</f>
        <v>Oeuf Blanc Liquide           </v>
      </c>
    </row>
    <row r="758" spans="1:4" ht="12.75">
      <c r="A758" s="15" t="s">
        <v>452</v>
      </c>
      <c r="B758" s="13">
        <v>19.71795</v>
      </c>
      <c r="C758" s="7" t="s">
        <v>429</v>
      </c>
      <c r="D758" s="20" t="str">
        <f t="shared" si="12"/>
        <v>Oeuf Blanc Poudre            </v>
      </c>
    </row>
    <row r="759" spans="1:4" ht="12.75">
      <c r="A759" s="15" t="s">
        <v>453</v>
      </c>
      <c r="B759" s="13">
        <v>2.532</v>
      </c>
      <c r="C759" s="7" t="s">
        <v>429</v>
      </c>
      <c r="D759" s="20" t="str">
        <f t="shared" si="12"/>
        <v>Oeuf De Caille (Par 18)      </v>
      </c>
    </row>
    <row r="760" spans="1:4" ht="12.75">
      <c r="A760" s="15" t="s">
        <v>454</v>
      </c>
      <c r="B760" s="13">
        <v>2.321</v>
      </c>
      <c r="C760" s="7" t="s">
        <v>858</v>
      </c>
      <c r="D760" s="20" t="str">
        <f t="shared" si="12"/>
        <v>Oeuf De Lumps 50 Grs Noirs   </v>
      </c>
    </row>
    <row r="761" spans="1:4" ht="12.75">
      <c r="A761" s="15" t="s">
        <v>455</v>
      </c>
      <c r="B761" s="13">
        <v>2.321</v>
      </c>
      <c r="C761" s="7" t="s">
        <v>858</v>
      </c>
      <c r="D761" s="20" t="str">
        <f t="shared" si="12"/>
        <v>Oeuf De Lumps 50G Rouge      </v>
      </c>
    </row>
    <row r="762" spans="1:4" ht="12.75">
      <c r="A762" s="15" t="s">
        <v>456</v>
      </c>
      <c r="B762" s="13">
        <v>3.6925</v>
      </c>
      <c r="C762" s="7" t="s">
        <v>429</v>
      </c>
      <c r="D762" s="20" t="str">
        <f t="shared" si="12"/>
        <v>Oeuf De Saumon 100G          </v>
      </c>
    </row>
    <row r="763" spans="1:4" ht="12.75">
      <c r="A763" s="15" t="s">
        <v>457</v>
      </c>
      <c r="B763" s="13">
        <v>5.242295</v>
      </c>
      <c r="C763" s="7" t="s">
        <v>795</v>
      </c>
      <c r="D763" s="20" t="str">
        <f t="shared" si="12"/>
        <v>Oeuf Jaune                   </v>
      </c>
    </row>
    <row r="764" spans="1:4" ht="12.75">
      <c r="A764" s="15" t="s">
        <v>458</v>
      </c>
      <c r="B764" s="13">
        <v>2.60796</v>
      </c>
      <c r="C764" s="7" t="s">
        <v>795</v>
      </c>
      <c r="D764" s="20" t="str">
        <f t="shared" si="12"/>
        <v>Oeuf Liquide Entier      </v>
      </c>
    </row>
    <row r="765" spans="1:4" ht="12.75">
      <c r="A765" s="15" t="s">
        <v>1512</v>
      </c>
      <c r="B765" s="13">
        <v>0.330215</v>
      </c>
      <c r="C765" s="7" t="s">
        <v>432</v>
      </c>
      <c r="D765" s="20" t="str">
        <f t="shared" si="12"/>
        <v>Oeuf Pochee                   </v>
      </c>
    </row>
    <row r="766" spans="1:4" ht="12.75">
      <c r="A766" s="15" t="s">
        <v>1513</v>
      </c>
      <c r="B766" s="13">
        <v>10.49725</v>
      </c>
      <c r="C766" s="7" t="s">
        <v>436</v>
      </c>
      <c r="D766" s="20" t="str">
        <f t="shared" si="12"/>
        <v>Oie Pac                       </v>
      </c>
    </row>
    <row r="767" spans="1:4" ht="12.75">
      <c r="A767" s="15" t="s">
        <v>1514</v>
      </c>
      <c r="B767" s="13">
        <v>16.95</v>
      </c>
      <c r="C767" s="7" t="s">
        <v>436</v>
      </c>
      <c r="D767" s="20" t="str">
        <f t="shared" si="12"/>
        <v>Oie Rillette                  </v>
      </c>
    </row>
    <row r="768" spans="1:4" ht="12.75">
      <c r="A768" s="15" t="s">
        <v>1515</v>
      </c>
      <c r="B768" s="13">
        <v>1.26</v>
      </c>
      <c r="C768" s="7" t="s">
        <v>429</v>
      </c>
      <c r="D768" s="20" t="str">
        <f t="shared" si="12"/>
        <v>Oignon  Blanc Vinaigre        </v>
      </c>
    </row>
    <row r="769" spans="1:4" ht="12.75">
      <c r="A769" s="15" t="s">
        <v>1516</v>
      </c>
      <c r="B769" s="13">
        <v>0.7385</v>
      </c>
      <c r="C769" s="7" t="s">
        <v>448</v>
      </c>
      <c r="D769" s="20" t="str">
        <f t="shared" si="12"/>
        <v>Oignon Blanc Frais            </v>
      </c>
    </row>
    <row r="770" spans="1:4" ht="12.75">
      <c r="A770" s="15" t="s">
        <v>1517</v>
      </c>
      <c r="B770" s="13">
        <v>2.11</v>
      </c>
      <c r="C770" s="7" t="s">
        <v>436</v>
      </c>
      <c r="D770" s="20" t="str">
        <f t="shared" si="12"/>
        <v>Oignon Grelot                 </v>
      </c>
    </row>
    <row r="771" spans="1:4" ht="12.75">
      <c r="A771" s="15" t="s">
        <v>1518</v>
      </c>
      <c r="B771" s="13">
        <v>1.5825</v>
      </c>
      <c r="C771" s="7" t="s">
        <v>436</v>
      </c>
      <c r="D771" s="20" t="str">
        <f aca="true" t="shared" si="13" ref="D771:D834">PROPER(A771)</f>
        <v>Oignon Rouge                  </v>
      </c>
    </row>
    <row r="772" spans="1:4" ht="12.75">
      <c r="A772" s="15" t="s">
        <v>0</v>
      </c>
      <c r="B772" s="13">
        <v>0.422</v>
      </c>
      <c r="C772" s="7" t="s">
        <v>436</v>
      </c>
      <c r="D772" s="20" t="str">
        <f t="shared" si="13"/>
        <v>Oignons (Gros)                </v>
      </c>
    </row>
    <row r="773" spans="1:4" ht="12.75">
      <c r="A773" s="15" t="s">
        <v>1</v>
      </c>
      <c r="B773" s="13">
        <v>1.2871</v>
      </c>
      <c r="C773" s="7" t="s">
        <v>436</v>
      </c>
      <c r="D773" s="20" t="str">
        <f t="shared" si="13"/>
        <v>Oignons Blancs Grelots Surg.  </v>
      </c>
    </row>
    <row r="774" spans="1:4" ht="12.75">
      <c r="A774" s="15" t="s">
        <v>2</v>
      </c>
      <c r="B774" s="13">
        <v>1.0339</v>
      </c>
      <c r="C774" s="7" t="s">
        <v>436</v>
      </c>
      <c r="D774" s="20" t="str">
        <f t="shared" si="13"/>
        <v>Oignons Eminces               </v>
      </c>
    </row>
    <row r="775" spans="1:4" ht="12.75">
      <c r="A775" s="15" t="s">
        <v>3</v>
      </c>
      <c r="B775" s="13">
        <v>1.243845</v>
      </c>
      <c r="C775" s="7" t="s">
        <v>429</v>
      </c>
      <c r="D775" s="20" t="str">
        <f t="shared" si="13"/>
        <v>Olives Noires 4/4             </v>
      </c>
    </row>
    <row r="776" spans="1:4" ht="12.75">
      <c r="A776" s="15" t="s">
        <v>4</v>
      </c>
      <c r="B776" s="13">
        <v>1.878955</v>
      </c>
      <c r="C776" s="7" t="s">
        <v>429</v>
      </c>
      <c r="D776" s="20" t="str">
        <f t="shared" si="13"/>
        <v>Olives Vertes 4/4             </v>
      </c>
    </row>
    <row r="777" spans="1:4" ht="12.75">
      <c r="A777" s="15" t="s">
        <v>5</v>
      </c>
      <c r="B777" s="13">
        <v>8.5244</v>
      </c>
      <c r="C777" s="7" t="s">
        <v>438</v>
      </c>
      <c r="D777" s="20" t="str">
        <f t="shared" si="13"/>
        <v>Orange Extrait                </v>
      </c>
    </row>
    <row r="778" spans="1:4" ht="12.75">
      <c r="A778" s="15" t="s">
        <v>6</v>
      </c>
      <c r="B778" s="13">
        <v>1.5825</v>
      </c>
      <c r="C778" s="7" t="s">
        <v>436</v>
      </c>
      <c r="D778" s="20" t="str">
        <f t="shared" si="13"/>
        <v>Oranges                       </v>
      </c>
    </row>
    <row r="779" spans="1:4" ht="12.75">
      <c r="A779" s="15" t="s">
        <v>7</v>
      </c>
      <c r="B779" s="13">
        <v>17.039305</v>
      </c>
      <c r="C779" s="7" t="s">
        <v>436</v>
      </c>
      <c r="D779" s="20" t="str">
        <f t="shared" si="13"/>
        <v>Oranges Ecorces Confites      </v>
      </c>
    </row>
    <row r="780" spans="1:4" ht="12.75">
      <c r="A780" s="15" t="s">
        <v>8</v>
      </c>
      <c r="B780" s="13">
        <v>5.501825</v>
      </c>
      <c r="C780" s="7" t="s">
        <v>436</v>
      </c>
      <c r="D780" s="20" t="str">
        <f t="shared" si="13"/>
        <v>Oranges Puree                 </v>
      </c>
    </row>
    <row r="781" spans="1:4" ht="12.75">
      <c r="A781" s="15" t="s">
        <v>9</v>
      </c>
      <c r="B781" s="13">
        <v>2.01083</v>
      </c>
      <c r="C781" s="7" t="s">
        <v>429</v>
      </c>
      <c r="D781" s="20" t="str">
        <f t="shared" si="13"/>
        <v>Origan                        </v>
      </c>
    </row>
    <row r="782" spans="1:4" ht="12.75">
      <c r="A782" s="15" t="s">
        <v>10</v>
      </c>
      <c r="B782" s="13">
        <v>8.44</v>
      </c>
      <c r="C782" s="7" t="s">
        <v>436</v>
      </c>
      <c r="D782" s="20" t="str">
        <f t="shared" si="13"/>
        <v>Ortie                         </v>
      </c>
    </row>
    <row r="783" spans="1:4" ht="12.75">
      <c r="A783" s="15" t="s">
        <v>11</v>
      </c>
      <c r="B783" s="13">
        <v>18.4625</v>
      </c>
      <c r="C783" s="7" t="s">
        <v>436</v>
      </c>
      <c r="D783" s="20" t="str">
        <f t="shared" si="13"/>
        <v>Oseille                       </v>
      </c>
    </row>
    <row r="784" spans="1:4" ht="12.75">
      <c r="A784" s="15" t="s">
        <v>12</v>
      </c>
      <c r="B784" s="13">
        <v>1.9834</v>
      </c>
      <c r="C784" s="7" t="s">
        <v>436</v>
      </c>
      <c r="D784" s="20" t="str">
        <f t="shared" si="13"/>
        <v>Oseille En Galets (X1 Kg)     </v>
      </c>
    </row>
    <row r="785" spans="1:4" ht="12.75">
      <c r="A785" s="15" t="s">
        <v>13</v>
      </c>
      <c r="B785" s="13">
        <v>18.7</v>
      </c>
      <c r="C785" s="7" t="s">
        <v>436</v>
      </c>
      <c r="D785" s="20" t="str">
        <f t="shared" si="13"/>
        <v>Osso Iraty                    </v>
      </c>
    </row>
    <row r="786" spans="1:4" ht="12.75">
      <c r="A786" s="15" t="s">
        <v>14</v>
      </c>
      <c r="B786" s="13">
        <v>9.4317</v>
      </c>
      <c r="C786" s="7" t="s">
        <v>436</v>
      </c>
      <c r="D786" s="20" t="str">
        <f t="shared" si="13"/>
        <v>Paillete Chocolat             </v>
      </c>
    </row>
    <row r="787" spans="1:4" ht="12.75">
      <c r="A787" s="15" t="s">
        <v>15</v>
      </c>
      <c r="B787" s="13">
        <v>7.6382</v>
      </c>
      <c r="C787" s="7" t="s">
        <v>436</v>
      </c>
      <c r="D787" s="20" t="str">
        <f t="shared" si="13"/>
        <v>Paillete Feuilletine          </v>
      </c>
    </row>
    <row r="788" spans="1:4" ht="12.75">
      <c r="A788" s="15" t="s">
        <v>16</v>
      </c>
      <c r="B788" s="13">
        <v>0.8018</v>
      </c>
      <c r="C788" s="7" t="s">
        <v>446</v>
      </c>
      <c r="D788" s="20" t="str">
        <f t="shared" si="13"/>
        <v>Pain 0.500G                   </v>
      </c>
    </row>
    <row r="789" spans="1:4" ht="12.75">
      <c r="A789" s="15" t="s">
        <v>17</v>
      </c>
      <c r="B789" s="13">
        <v>0.07385</v>
      </c>
      <c r="C789" s="7" t="s">
        <v>432</v>
      </c>
      <c r="D789" s="20" t="str">
        <f t="shared" si="13"/>
        <v>Pain 40 Grs                   </v>
      </c>
    </row>
    <row r="790" spans="1:4" ht="12.75">
      <c r="A790" s="15" t="s">
        <v>18</v>
      </c>
      <c r="B790" s="13">
        <v>0.982205</v>
      </c>
      <c r="C790" s="7" t="s">
        <v>432</v>
      </c>
      <c r="D790" s="20" t="str">
        <f t="shared" si="13"/>
        <v>Pain Aux Noix Surg            </v>
      </c>
    </row>
    <row r="791" spans="1:4" ht="12.75">
      <c r="A791" s="15" t="s">
        <v>20</v>
      </c>
      <c r="B791" s="13">
        <v>0.17724</v>
      </c>
      <c r="C791" s="7" t="s">
        <v>446</v>
      </c>
      <c r="D791" s="20" t="str">
        <f t="shared" si="13"/>
        <v>Pain De Campagne (X 140)      </v>
      </c>
    </row>
    <row r="792" spans="1:4" ht="12.75">
      <c r="A792" s="15" t="s">
        <v>21</v>
      </c>
      <c r="B792" s="13">
        <v>1.0128</v>
      </c>
      <c r="C792" s="7" t="s">
        <v>446</v>
      </c>
      <c r="D792" s="20" t="str">
        <f t="shared" si="13"/>
        <v>Pain De Campagne 800Gr        </v>
      </c>
    </row>
    <row r="793" spans="1:4" ht="12.75">
      <c r="A793" s="15" t="s">
        <v>22</v>
      </c>
      <c r="B793" s="13">
        <v>3.60599</v>
      </c>
      <c r="C793" s="7" t="s">
        <v>447</v>
      </c>
      <c r="D793" s="20" t="str">
        <f t="shared" si="13"/>
        <v>Pain De Mie Brown X 5 Sachets </v>
      </c>
    </row>
    <row r="794" spans="1:4" ht="12.75">
      <c r="A794" s="15" t="s">
        <v>23</v>
      </c>
      <c r="B794" s="13">
        <v>2.938175</v>
      </c>
      <c r="C794" s="7" t="s">
        <v>432</v>
      </c>
      <c r="D794" s="20" t="str">
        <f t="shared" si="13"/>
        <v>Pain De Mie Campagne Plaq X 10</v>
      </c>
    </row>
    <row r="795" spans="1:4" ht="12.75">
      <c r="A795" s="15" t="s">
        <v>24</v>
      </c>
      <c r="B795" s="13">
        <v>1.275495</v>
      </c>
      <c r="C795" s="7" t="s">
        <v>792</v>
      </c>
      <c r="D795" s="20" t="str">
        <f t="shared" si="13"/>
        <v>Pain De Mie Industriel        </v>
      </c>
    </row>
    <row r="796" spans="1:4" ht="12.75">
      <c r="A796" s="15" t="s">
        <v>25</v>
      </c>
      <c r="B796" s="13">
        <v>2.969825</v>
      </c>
      <c r="C796" s="7" t="s">
        <v>446</v>
      </c>
      <c r="D796" s="20" t="str">
        <f t="shared" si="13"/>
        <v>Pain De Mie Nature Plaque X 20</v>
      </c>
    </row>
    <row r="797" spans="1:4" ht="12.75">
      <c r="A797" s="15" t="s">
        <v>26</v>
      </c>
      <c r="B797" s="13">
        <v>0.844</v>
      </c>
      <c r="C797" s="7" t="s">
        <v>446</v>
      </c>
      <c r="D797" s="20" t="str">
        <f t="shared" si="13"/>
        <v>Pain De Seigle 300Gr          </v>
      </c>
    </row>
    <row r="798" spans="1:4" ht="12.75">
      <c r="A798" s="15" t="s">
        <v>19</v>
      </c>
      <c r="B798" s="13">
        <v>1.484385</v>
      </c>
      <c r="C798" s="7" t="s">
        <v>792</v>
      </c>
      <c r="D798" s="20" t="str">
        <f t="shared" si="13"/>
        <v>Pain D'Epice Tranché 570 Gr   </v>
      </c>
    </row>
    <row r="799" spans="1:4" ht="12.75">
      <c r="A799" s="15" t="s">
        <v>27</v>
      </c>
      <c r="B799" s="13">
        <v>0</v>
      </c>
      <c r="C799" s="7" t="s">
        <v>446</v>
      </c>
      <c r="D799" s="20" t="str">
        <f t="shared" si="13"/>
        <v>Pain Flute / 400 Grs          </v>
      </c>
    </row>
    <row r="800" spans="1:4" ht="12.75">
      <c r="A800" s="15" t="s">
        <v>28</v>
      </c>
      <c r="B800" s="13">
        <v>57.4342</v>
      </c>
      <c r="C800" s="7" t="s">
        <v>1284</v>
      </c>
      <c r="D800" s="20" t="str">
        <f t="shared" si="13"/>
        <v>Pain Mie Plaque 5Kg- 45605    </v>
      </c>
    </row>
    <row r="801" spans="1:4" ht="12.75">
      <c r="A801" s="15" t="s">
        <v>29</v>
      </c>
      <c r="B801" s="13">
        <v>3.642915</v>
      </c>
      <c r="C801" s="7" t="s">
        <v>432</v>
      </c>
      <c r="D801" s="20" t="str">
        <f t="shared" si="13"/>
        <v>Pain Mie Plaque Tomate        </v>
      </c>
    </row>
    <row r="802" spans="1:4" ht="12.75">
      <c r="A802" s="15" t="s">
        <v>30</v>
      </c>
      <c r="B802" s="13">
        <v>10.0647</v>
      </c>
      <c r="C802" s="7" t="s">
        <v>432</v>
      </c>
      <c r="D802" s="20" t="str">
        <f t="shared" si="13"/>
        <v>Pain Surprise                 </v>
      </c>
    </row>
    <row r="803" spans="1:4" ht="12.75">
      <c r="A803" s="15" t="s">
        <v>31</v>
      </c>
      <c r="B803" s="13">
        <v>13.6095</v>
      </c>
      <c r="C803" s="7" t="s">
        <v>436</v>
      </c>
      <c r="D803" s="20" t="str">
        <f t="shared" si="13"/>
        <v>Palourde                      </v>
      </c>
    </row>
    <row r="804" spans="1:4" ht="12.75">
      <c r="A804" s="15" t="s">
        <v>32</v>
      </c>
      <c r="B804" s="13">
        <v>4.248485</v>
      </c>
      <c r="C804" s="7" t="s">
        <v>429</v>
      </c>
      <c r="D804" s="20" t="str">
        <f t="shared" si="13"/>
        <v>Pamplemousse Segment 3/1      </v>
      </c>
    </row>
    <row r="805" spans="1:4" ht="12.75">
      <c r="A805" s="15" t="s">
        <v>33</v>
      </c>
      <c r="B805" s="13">
        <v>2.321</v>
      </c>
      <c r="C805" s="7" t="s">
        <v>436</v>
      </c>
      <c r="D805" s="20" t="str">
        <f t="shared" si="13"/>
        <v>Panais                        </v>
      </c>
    </row>
    <row r="806" spans="1:4" ht="12.75">
      <c r="A806" s="15" t="s">
        <v>34</v>
      </c>
      <c r="B806" s="13">
        <v>6.33</v>
      </c>
      <c r="C806" s="7" t="s">
        <v>436</v>
      </c>
      <c r="D806" s="20" t="str">
        <f t="shared" si="13"/>
        <v>Papaye                        </v>
      </c>
    </row>
    <row r="807" spans="1:4" ht="12.75">
      <c r="A807" s="15" t="s">
        <v>35</v>
      </c>
      <c r="B807" s="13">
        <v>5.947035</v>
      </c>
      <c r="C807" s="7" t="s">
        <v>858</v>
      </c>
      <c r="D807" s="20" t="str">
        <f t="shared" si="13"/>
        <v>Paprika                       </v>
      </c>
    </row>
    <row r="808" spans="1:4" ht="12.75">
      <c r="A808" s="15" t="s">
        <v>36</v>
      </c>
      <c r="B808" s="13">
        <v>15.75</v>
      </c>
      <c r="C808" s="7" t="s">
        <v>436</v>
      </c>
      <c r="D808" s="20" t="str">
        <f t="shared" si="13"/>
        <v>Parmesan Bloc                 </v>
      </c>
    </row>
    <row r="809" spans="1:4" ht="12.75">
      <c r="A809" s="15" t="s">
        <v>37</v>
      </c>
      <c r="B809" s="13">
        <v>11.219925</v>
      </c>
      <c r="C809" s="7" t="s">
        <v>436</v>
      </c>
      <c r="D809" s="20" t="str">
        <f t="shared" si="13"/>
        <v>Parmesan Rape                 </v>
      </c>
    </row>
    <row r="810" spans="1:4" ht="12.75">
      <c r="A810" s="15" t="s">
        <v>38</v>
      </c>
      <c r="B810" s="13">
        <v>9.0896</v>
      </c>
      <c r="C810" s="7" t="s">
        <v>438</v>
      </c>
      <c r="D810" s="20" t="str">
        <f t="shared" si="13"/>
        <v>Passoa                        </v>
      </c>
    </row>
    <row r="811" spans="1:4" ht="12.75">
      <c r="A811" s="15" t="s">
        <v>39</v>
      </c>
      <c r="B811" s="13">
        <v>4.8108</v>
      </c>
      <c r="C811" s="7" t="s">
        <v>432</v>
      </c>
      <c r="D811" s="20" t="str">
        <f t="shared" si="13"/>
        <v>Pasteque                      </v>
      </c>
    </row>
    <row r="812" spans="1:4" ht="12.75">
      <c r="A812" s="15" t="s">
        <v>40</v>
      </c>
      <c r="B812" s="13">
        <v>17.35396</v>
      </c>
      <c r="C812" s="7" t="s">
        <v>438</v>
      </c>
      <c r="D812" s="20" t="str">
        <f t="shared" si="13"/>
        <v>Pastis 51                     </v>
      </c>
    </row>
    <row r="813" spans="1:4" ht="12.75">
      <c r="A813" s="15" t="s">
        <v>41</v>
      </c>
      <c r="B813" s="13">
        <v>2.532</v>
      </c>
      <c r="C813" s="7" t="s">
        <v>436</v>
      </c>
      <c r="D813" s="20" t="str">
        <f t="shared" si="13"/>
        <v>Patate Douce                  </v>
      </c>
    </row>
    <row r="814" spans="1:4" ht="12.75">
      <c r="A814" s="15" t="s">
        <v>42</v>
      </c>
      <c r="B814" s="13">
        <v>1.71</v>
      </c>
      <c r="C814" s="7" t="s">
        <v>792</v>
      </c>
      <c r="D814" s="20" t="str">
        <f t="shared" si="13"/>
        <v>Pate A Filo                   </v>
      </c>
    </row>
    <row r="815" spans="1:4" ht="12.75">
      <c r="A815" s="15" t="s">
        <v>43</v>
      </c>
      <c r="B815" s="13">
        <v>5.8025</v>
      </c>
      <c r="C815" s="7" t="s">
        <v>436</v>
      </c>
      <c r="D815" s="20" t="str">
        <f t="shared" si="13"/>
        <v>Pate A Glacer Blonde          </v>
      </c>
    </row>
    <row r="816" spans="1:4" ht="12.75">
      <c r="A816" s="15" t="s">
        <v>44</v>
      </c>
      <c r="B816" s="13">
        <v>5.1906</v>
      </c>
      <c r="C816" s="7" t="s">
        <v>436</v>
      </c>
      <c r="D816" s="20" t="str">
        <f t="shared" si="13"/>
        <v>Pate A Glacer Brune           </v>
      </c>
    </row>
    <row r="817" spans="1:4" ht="12.75">
      <c r="A817" s="15" t="s">
        <v>45</v>
      </c>
      <c r="B817" s="13">
        <v>1.45</v>
      </c>
      <c r="C817" s="7" t="s">
        <v>792</v>
      </c>
      <c r="D817" s="20" t="str">
        <f t="shared" si="13"/>
        <v>Pate A Raviole                </v>
      </c>
    </row>
    <row r="818" spans="1:4" ht="12.75">
      <c r="A818" s="15" t="s">
        <v>46</v>
      </c>
      <c r="B818" s="13">
        <v>5.508155</v>
      </c>
      <c r="C818" s="7" t="s">
        <v>436</v>
      </c>
      <c r="D818" s="20" t="str">
        <f t="shared" si="13"/>
        <v>Pate D'Amande                 </v>
      </c>
    </row>
    <row r="819" spans="1:4" ht="12.75">
      <c r="A819" s="15" t="s">
        <v>47</v>
      </c>
      <c r="B819" s="13">
        <v>9.6849</v>
      </c>
      <c r="C819" s="7" t="s">
        <v>436</v>
      </c>
      <c r="D819" s="20" t="str">
        <f t="shared" si="13"/>
        <v>Pate D'Amande A Cuire         </v>
      </c>
    </row>
    <row r="820" spans="1:4" ht="12.75">
      <c r="A820" s="15" t="s">
        <v>48</v>
      </c>
      <c r="B820" s="13">
        <v>1.65424</v>
      </c>
      <c r="C820" s="7" t="s">
        <v>446</v>
      </c>
      <c r="D820" s="20" t="str">
        <f t="shared" si="13"/>
        <v>Pate Feuillete 40X60*16       </v>
      </c>
    </row>
    <row r="821" spans="1:4" ht="12.75">
      <c r="A821" s="15" t="s">
        <v>49</v>
      </c>
      <c r="B821" s="13">
        <v>1.09</v>
      </c>
      <c r="C821" s="7" t="s">
        <v>432</v>
      </c>
      <c r="D821" s="20" t="str">
        <f t="shared" si="13"/>
        <v>Pate Feuilletee (Rouleau)     </v>
      </c>
    </row>
    <row r="822" spans="1:4" ht="12.75">
      <c r="A822" s="15" t="s">
        <v>50</v>
      </c>
      <c r="B822" s="13">
        <v>2.40751</v>
      </c>
      <c r="C822" s="7" t="s">
        <v>436</v>
      </c>
      <c r="D822" s="20" t="str">
        <f t="shared" si="13"/>
        <v>Pate Tagliatelle              </v>
      </c>
    </row>
    <row r="823" spans="1:4" ht="12.75">
      <c r="A823" s="15" t="s">
        <v>51</v>
      </c>
      <c r="B823" s="13">
        <v>1.05289</v>
      </c>
      <c r="C823" s="7" t="s">
        <v>436</v>
      </c>
      <c r="D823" s="20" t="str">
        <f t="shared" si="13"/>
        <v>Pates - Coquillettes          </v>
      </c>
    </row>
    <row r="824" spans="1:4" ht="12.75">
      <c r="A824" s="15" t="s">
        <v>52</v>
      </c>
      <c r="B824" s="13">
        <v>2.58</v>
      </c>
      <c r="C824" s="7" t="s">
        <v>436</v>
      </c>
      <c r="D824" s="20" t="str">
        <f t="shared" si="13"/>
        <v>Pates - Linguine              </v>
      </c>
    </row>
    <row r="825" spans="1:4" ht="12.75">
      <c r="A825" s="15" t="s">
        <v>53</v>
      </c>
      <c r="B825" s="13">
        <v>1.33352</v>
      </c>
      <c r="C825" s="7" t="s">
        <v>436</v>
      </c>
      <c r="D825" s="20" t="str">
        <f t="shared" si="13"/>
        <v>Pates - Macaroni              </v>
      </c>
    </row>
    <row r="826" spans="1:4" ht="12.75">
      <c r="A826" s="15" t="s">
        <v>54</v>
      </c>
      <c r="B826" s="13">
        <v>1.05289</v>
      </c>
      <c r="C826" s="7" t="s">
        <v>436</v>
      </c>
      <c r="D826" s="20" t="str">
        <f t="shared" si="13"/>
        <v>Pates - Penne                 </v>
      </c>
    </row>
    <row r="827" spans="1:4" ht="12.75">
      <c r="A827" s="15" t="s">
        <v>55</v>
      </c>
      <c r="B827" s="13">
        <v>1.3715</v>
      </c>
      <c r="C827" s="7" t="s">
        <v>436</v>
      </c>
      <c r="D827" s="20" t="str">
        <f t="shared" si="13"/>
        <v>Pates - Spaghetti             </v>
      </c>
    </row>
    <row r="828" spans="1:4" ht="12.75">
      <c r="A828" s="15" t="s">
        <v>56</v>
      </c>
      <c r="B828" s="13">
        <v>3.9879</v>
      </c>
      <c r="C828" s="7" t="s">
        <v>436</v>
      </c>
      <c r="D828" s="20" t="str">
        <f t="shared" si="13"/>
        <v>Pates - Tagliatelles Fraiches </v>
      </c>
    </row>
    <row r="829" spans="1:4" ht="12.75">
      <c r="A829" s="15" t="s">
        <v>57</v>
      </c>
      <c r="B829" s="13">
        <v>1.54</v>
      </c>
      <c r="C829" s="7" t="s">
        <v>436</v>
      </c>
      <c r="D829" s="20" t="str">
        <f t="shared" si="13"/>
        <v>Pates - Vermicelle            </v>
      </c>
    </row>
    <row r="830" spans="1:4" ht="12.75">
      <c r="A830" s="15" t="s">
        <v>58</v>
      </c>
      <c r="B830" s="13">
        <v>5.125</v>
      </c>
      <c r="C830" s="7" t="s">
        <v>436</v>
      </c>
      <c r="D830" s="20" t="str">
        <f t="shared" si="13"/>
        <v>Pates Chinoises               </v>
      </c>
    </row>
    <row r="831" spans="1:4" ht="12.75">
      <c r="A831" s="15" t="s">
        <v>59</v>
      </c>
      <c r="B831" s="13">
        <v>1.5825</v>
      </c>
      <c r="C831" s="7" t="s">
        <v>432</v>
      </c>
      <c r="D831" s="20" t="str">
        <f t="shared" si="13"/>
        <v>Patisson                      </v>
      </c>
    </row>
    <row r="832" spans="1:4" ht="12.75">
      <c r="A832" s="15" t="s">
        <v>60</v>
      </c>
      <c r="B832" s="13">
        <v>7.9125</v>
      </c>
      <c r="C832" s="7" t="s">
        <v>792</v>
      </c>
      <c r="D832" s="20" t="str">
        <f t="shared" si="13"/>
        <v>Pavot Graines                 </v>
      </c>
    </row>
    <row r="833" spans="1:4" ht="12.75">
      <c r="A833" s="15" t="s">
        <v>61</v>
      </c>
      <c r="B833" s="13">
        <v>1.13307</v>
      </c>
      <c r="C833" s="7" t="s">
        <v>429</v>
      </c>
      <c r="D833" s="20" t="str">
        <f t="shared" si="13"/>
        <v>Peches Sirop 4/4              </v>
      </c>
    </row>
    <row r="834" spans="1:4" ht="12.75">
      <c r="A834" s="15" t="s">
        <v>62</v>
      </c>
      <c r="B834" s="13">
        <v>36.93555</v>
      </c>
      <c r="C834" s="7" t="s">
        <v>436</v>
      </c>
      <c r="D834" s="20" t="str">
        <f t="shared" si="13"/>
        <v>Pectine                       </v>
      </c>
    </row>
    <row r="835" spans="1:4" ht="12.75">
      <c r="A835" s="15" t="s">
        <v>63</v>
      </c>
      <c r="B835" s="13">
        <v>8.29652</v>
      </c>
      <c r="C835" s="7" t="s">
        <v>429</v>
      </c>
      <c r="D835" s="20" t="str">
        <f aca="true" t="shared" si="14" ref="D835:D898">PROPER(A835)</f>
        <v>Pequillos                     </v>
      </c>
    </row>
    <row r="836" spans="1:4" ht="12.75">
      <c r="A836" s="15" t="s">
        <v>64</v>
      </c>
      <c r="B836" s="13">
        <v>7.26895</v>
      </c>
      <c r="C836" s="7" t="s">
        <v>436</v>
      </c>
      <c r="D836" s="20" t="str">
        <f t="shared" si="14"/>
        <v>Perche Filet Surgele 6Kg      </v>
      </c>
    </row>
    <row r="837" spans="1:4" ht="12.75">
      <c r="A837" s="15" t="s">
        <v>65</v>
      </c>
      <c r="B837" s="13">
        <v>1.31875</v>
      </c>
      <c r="C837" s="7" t="s">
        <v>438</v>
      </c>
      <c r="D837" s="20" t="str">
        <f t="shared" si="14"/>
        <v>Perrier  1/1                  </v>
      </c>
    </row>
    <row r="838" spans="1:4" ht="12.75">
      <c r="A838" s="15" t="s">
        <v>66</v>
      </c>
      <c r="B838" s="13">
        <v>1.03601</v>
      </c>
      <c r="C838" s="7" t="s">
        <v>438</v>
      </c>
      <c r="D838" s="20" t="str">
        <f t="shared" si="14"/>
        <v>Perrier  1/4                  </v>
      </c>
    </row>
    <row r="839" spans="1:4" ht="12.75">
      <c r="A839" s="15" t="s">
        <v>67</v>
      </c>
      <c r="B839" s="13">
        <v>3.6925</v>
      </c>
      <c r="C839" s="7" t="s">
        <v>436</v>
      </c>
      <c r="D839" s="20" t="str">
        <f t="shared" si="14"/>
        <v>Persil Frise                  </v>
      </c>
    </row>
    <row r="840" spans="1:4" ht="12.75">
      <c r="A840" s="15" t="s">
        <v>68</v>
      </c>
      <c r="B840" s="13">
        <v>1.00225</v>
      </c>
      <c r="C840" s="7" t="s">
        <v>448</v>
      </c>
      <c r="D840" s="20" t="str">
        <f t="shared" si="14"/>
        <v>Persil Plat                   </v>
      </c>
    </row>
    <row r="841" spans="1:4" ht="12.75">
      <c r="A841" s="15" t="s">
        <v>69</v>
      </c>
      <c r="B841" s="13">
        <v>1.00225</v>
      </c>
      <c r="C841" s="7" t="s">
        <v>436</v>
      </c>
      <c r="D841" s="20" t="str">
        <f t="shared" si="14"/>
        <v>Petits Pois Extra Fins        </v>
      </c>
    </row>
    <row r="842" spans="1:4" ht="12.75">
      <c r="A842" s="15" t="s">
        <v>70</v>
      </c>
      <c r="B842" s="13">
        <v>4.22</v>
      </c>
      <c r="C842" s="7" t="s">
        <v>436</v>
      </c>
      <c r="D842" s="20" t="str">
        <f t="shared" si="14"/>
        <v>Petits Pois Frais             </v>
      </c>
    </row>
    <row r="843" spans="1:4" ht="12.75">
      <c r="A843" s="15" t="s">
        <v>71</v>
      </c>
      <c r="B843" s="13">
        <v>0.85</v>
      </c>
      <c r="C843" s="7" t="s">
        <v>792</v>
      </c>
      <c r="D843" s="20" t="str">
        <f t="shared" si="14"/>
        <v>Petits Suisse                 </v>
      </c>
    </row>
    <row r="844" spans="1:4" ht="12.75">
      <c r="A844" s="15" t="s">
        <v>72</v>
      </c>
      <c r="B844" s="13">
        <v>1.3715</v>
      </c>
      <c r="C844" s="7" t="s">
        <v>446</v>
      </c>
      <c r="D844" s="20" t="str">
        <f t="shared" si="14"/>
        <v>Physalis                      </v>
      </c>
    </row>
    <row r="845" spans="1:4" ht="12.75">
      <c r="A845" s="15" t="s">
        <v>73</v>
      </c>
      <c r="B845" s="13">
        <v>7.348075</v>
      </c>
      <c r="C845" s="7" t="s">
        <v>432</v>
      </c>
      <c r="D845" s="20" t="str">
        <f t="shared" si="14"/>
        <v>Pigeon                        </v>
      </c>
    </row>
    <row r="846" spans="1:4" ht="12.75">
      <c r="A846" s="15" t="s">
        <v>74</v>
      </c>
      <c r="B846" s="13">
        <v>30.4684</v>
      </c>
      <c r="C846" s="7" t="s">
        <v>436</v>
      </c>
      <c r="D846" s="20" t="str">
        <f t="shared" si="14"/>
        <v>Pignons De Pin                </v>
      </c>
    </row>
    <row r="847" spans="1:4" ht="12.75">
      <c r="A847" s="15" t="s">
        <v>75</v>
      </c>
      <c r="B847" s="13">
        <v>8.7354</v>
      </c>
      <c r="C847" s="7" t="s">
        <v>436</v>
      </c>
      <c r="D847" s="20" t="str">
        <f t="shared" si="14"/>
        <v>Piment De Cayenne             </v>
      </c>
    </row>
    <row r="848" spans="1:4" ht="12.75">
      <c r="A848" s="15" t="s">
        <v>76</v>
      </c>
      <c r="B848" s="13">
        <v>6.541</v>
      </c>
      <c r="C848" s="7" t="s">
        <v>792</v>
      </c>
      <c r="D848" s="20" t="str">
        <f t="shared" si="14"/>
        <v>Piment Espelette              </v>
      </c>
    </row>
    <row r="849" spans="1:4" ht="12.75">
      <c r="A849" s="15" t="s">
        <v>77</v>
      </c>
      <c r="B849" s="13">
        <v>2.11</v>
      </c>
      <c r="C849" s="7" t="s">
        <v>436</v>
      </c>
      <c r="D849" s="20" t="str">
        <f t="shared" si="14"/>
        <v>Piment Frais                  </v>
      </c>
    </row>
    <row r="850" spans="1:4" ht="12.75">
      <c r="A850" s="15" t="s">
        <v>78</v>
      </c>
      <c r="B850" s="13">
        <v>6.366925</v>
      </c>
      <c r="C850" s="7" t="s">
        <v>429</v>
      </c>
      <c r="D850" s="20" t="str">
        <f t="shared" si="14"/>
        <v>Pimientos Piquillo Bt 280 Gr  </v>
      </c>
    </row>
    <row r="851" spans="1:4" ht="12.75">
      <c r="A851" s="15" t="s">
        <v>79</v>
      </c>
      <c r="B851" s="13">
        <v>10.553504</v>
      </c>
      <c r="C851" s="7" t="s">
        <v>438</v>
      </c>
      <c r="D851" s="20" t="str">
        <f t="shared" si="14"/>
        <v>Pineau Des Charentes Blanc    </v>
      </c>
    </row>
    <row r="852" spans="1:4" ht="12.75">
      <c r="A852" s="15" t="s">
        <v>80</v>
      </c>
      <c r="B852" s="13">
        <v>12.558</v>
      </c>
      <c r="C852" s="7" t="s">
        <v>438</v>
      </c>
      <c r="D852" s="20" t="str">
        <f t="shared" si="14"/>
        <v>Pineau Des Charentes Rose     </v>
      </c>
    </row>
    <row r="853" spans="1:4" ht="12.75">
      <c r="A853" s="15" t="s">
        <v>81</v>
      </c>
      <c r="B853" s="13">
        <v>6.119</v>
      </c>
      <c r="C853" s="7" t="s">
        <v>436</v>
      </c>
      <c r="D853" s="20" t="str">
        <f t="shared" si="14"/>
        <v>Pintade Cuisse                </v>
      </c>
    </row>
    <row r="854" spans="1:4" ht="12.75">
      <c r="A854" s="15" t="s">
        <v>82</v>
      </c>
      <c r="B854" s="13">
        <v>14.2425</v>
      </c>
      <c r="C854" s="7" t="s">
        <v>436</v>
      </c>
      <c r="D854" s="20" t="str">
        <f t="shared" si="14"/>
        <v>Pintade Filet                 </v>
      </c>
    </row>
    <row r="855" spans="1:4" ht="12.75">
      <c r="A855" s="15" t="s">
        <v>83</v>
      </c>
      <c r="B855" s="13">
        <v>4.431</v>
      </c>
      <c r="C855" s="7" t="s">
        <v>436</v>
      </c>
      <c r="D855" s="20" t="str">
        <f t="shared" si="14"/>
        <v>Pintade Fraiche               </v>
      </c>
    </row>
    <row r="856" spans="1:4" ht="12.75">
      <c r="A856" s="15" t="s">
        <v>84</v>
      </c>
      <c r="B856" s="13">
        <v>4.853</v>
      </c>
      <c r="C856" s="7" t="s">
        <v>436</v>
      </c>
      <c r="D856" s="20" t="str">
        <f t="shared" si="14"/>
        <v>Pintade Pac                   </v>
      </c>
    </row>
    <row r="857" spans="1:4" ht="12.75">
      <c r="A857" s="15" t="s">
        <v>85</v>
      </c>
      <c r="B857" s="13">
        <v>2.130045</v>
      </c>
      <c r="C857" s="7" t="s">
        <v>439</v>
      </c>
      <c r="D857" s="20" t="str">
        <f t="shared" si="14"/>
        <v>Pintade Suprême               </v>
      </c>
    </row>
    <row r="858" spans="1:4" ht="12.75">
      <c r="A858" s="15" t="s">
        <v>86</v>
      </c>
      <c r="B858" s="13">
        <v>11.17064</v>
      </c>
      <c r="C858" s="7" t="s">
        <v>438</v>
      </c>
      <c r="D858" s="20" t="str">
        <f t="shared" si="14"/>
        <v>Pisang Ambon                  </v>
      </c>
    </row>
    <row r="859" spans="1:4" ht="12.75">
      <c r="A859" s="15" t="s">
        <v>87</v>
      </c>
      <c r="B859" s="13">
        <v>22.788</v>
      </c>
      <c r="C859" s="7" t="s">
        <v>436</v>
      </c>
      <c r="D859" s="20" t="str">
        <f t="shared" si="14"/>
        <v>Pistache Hachee               </v>
      </c>
    </row>
    <row r="860" spans="1:4" ht="12.75">
      <c r="A860" s="15" t="s">
        <v>88</v>
      </c>
      <c r="B860" s="13">
        <v>42.2</v>
      </c>
      <c r="C860" s="7" t="s">
        <v>436</v>
      </c>
      <c r="D860" s="20" t="str">
        <f t="shared" si="14"/>
        <v>Pistache Nature               </v>
      </c>
    </row>
    <row r="861" spans="1:4" ht="12.75">
      <c r="A861" s="15" t="s">
        <v>89</v>
      </c>
      <c r="B861" s="13">
        <v>43.70865</v>
      </c>
      <c r="C861" s="7" t="s">
        <v>429</v>
      </c>
      <c r="D861" s="20" t="str">
        <f t="shared" si="14"/>
        <v>Pistache Pate                 </v>
      </c>
    </row>
    <row r="862" spans="1:4" ht="12.75">
      <c r="A862" s="15" t="s">
        <v>90</v>
      </c>
      <c r="B862" s="13">
        <v>50.1125</v>
      </c>
      <c r="C862" s="7" t="s">
        <v>436</v>
      </c>
      <c r="D862" s="20" t="str">
        <f t="shared" si="14"/>
        <v>Pistaches Mondees             </v>
      </c>
    </row>
    <row r="863" spans="1:4" ht="12.75">
      <c r="A863" s="15" t="s">
        <v>91</v>
      </c>
      <c r="B863" s="13">
        <v>3.36545</v>
      </c>
      <c r="C863" s="7" t="s">
        <v>436</v>
      </c>
      <c r="D863" s="20" t="str">
        <f t="shared" si="14"/>
        <v>Pleurotes Surgelees           </v>
      </c>
    </row>
    <row r="864" spans="1:4" ht="12.75">
      <c r="A864" s="15" t="s">
        <v>92</v>
      </c>
      <c r="B864" s="13">
        <v>5.064</v>
      </c>
      <c r="C864" s="7" t="s">
        <v>436</v>
      </c>
      <c r="D864" s="20" t="str">
        <f t="shared" si="14"/>
        <v>Pleurottes                    </v>
      </c>
    </row>
    <row r="865" spans="1:4" ht="12.75">
      <c r="A865" s="15" t="s">
        <v>93</v>
      </c>
      <c r="B865" s="13">
        <v>20.90608</v>
      </c>
      <c r="C865" s="7" t="s">
        <v>438</v>
      </c>
      <c r="D865" s="20" t="str">
        <f t="shared" si="14"/>
        <v>Poire Extrait                 </v>
      </c>
    </row>
    <row r="866" spans="1:4" ht="12.75">
      <c r="A866" s="15" t="s">
        <v>94</v>
      </c>
      <c r="B866" s="13">
        <v>3.99845</v>
      </c>
      <c r="C866" s="7" t="s">
        <v>436</v>
      </c>
      <c r="D866" s="20" t="str">
        <f t="shared" si="14"/>
        <v>Poire Puree                   </v>
      </c>
    </row>
    <row r="867" spans="1:4" ht="12.75">
      <c r="A867" s="15" t="s">
        <v>95</v>
      </c>
      <c r="B867" s="13">
        <v>1.688</v>
      </c>
      <c r="C867" s="7" t="s">
        <v>436</v>
      </c>
      <c r="D867" s="20" t="str">
        <f t="shared" si="14"/>
        <v>Poire William                 </v>
      </c>
    </row>
    <row r="868" spans="1:4" ht="12.75">
      <c r="A868" s="15" t="s">
        <v>96</v>
      </c>
      <c r="B868" s="13">
        <v>0.89675</v>
      </c>
      <c r="C868" s="7" t="s">
        <v>436</v>
      </c>
      <c r="D868" s="20" t="str">
        <f t="shared" si="14"/>
        <v>Poireaux                      </v>
      </c>
    </row>
    <row r="869" spans="1:4" ht="12.75">
      <c r="A869" s="15" t="s">
        <v>97</v>
      </c>
      <c r="B869" s="13">
        <v>1.899</v>
      </c>
      <c r="C869" s="7" t="s">
        <v>436</v>
      </c>
      <c r="D869" s="20" t="str">
        <f t="shared" si="14"/>
        <v>Poireaux Blanc                </v>
      </c>
    </row>
    <row r="870" spans="1:4" ht="12.75">
      <c r="A870" s="15" t="s">
        <v>98</v>
      </c>
      <c r="B870" s="13">
        <v>4.5365</v>
      </c>
      <c r="C870" s="7" t="s">
        <v>792</v>
      </c>
      <c r="D870" s="20" t="str">
        <f t="shared" si="14"/>
        <v>Poireaux Mini                 </v>
      </c>
    </row>
    <row r="871" spans="1:4" ht="12.75">
      <c r="A871" s="15" t="s">
        <v>99</v>
      </c>
      <c r="B871" s="13">
        <v>2.321</v>
      </c>
      <c r="C871" s="7" t="s">
        <v>792</v>
      </c>
      <c r="D871" s="20" t="str">
        <f t="shared" si="14"/>
        <v>Poireaux Pousse               </v>
      </c>
    </row>
    <row r="872" spans="1:4" ht="12.75">
      <c r="A872" s="15" t="s">
        <v>100</v>
      </c>
      <c r="B872" s="13">
        <v>1.2027</v>
      </c>
      <c r="C872" s="7" t="s">
        <v>436</v>
      </c>
      <c r="D872" s="20" t="str">
        <f t="shared" si="14"/>
        <v>Poireaux Rondelles            </v>
      </c>
    </row>
    <row r="873" spans="1:4" ht="12.75">
      <c r="A873" s="15" t="s">
        <v>101</v>
      </c>
      <c r="B873" s="13">
        <v>2.0045</v>
      </c>
      <c r="C873" s="7" t="s">
        <v>436</v>
      </c>
      <c r="D873" s="20" t="str">
        <f t="shared" si="14"/>
        <v>Poires                        </v>
      </c>
    </row>
    <row r="874" spans="1:4" ht="12.75">
      <c r="A874" s="15" t="s">
        <v>102</v>
      </c>
      <c r="B874" s="13">
        <v>1.283935</v>
      </c>
      <c r="C874" s="7" t="s">
        <v>1426</v>
      </c>
      <c r="D874" s="20" t="str">
        <f t="shared" si="14"/>
        <v>Poires Au Sirop 4/4           </v>
      </c>
    </row>
    <row r="875" spans="1:4" ht="12.75">
      <c r="A875" s="15" t="s">
        <v>103</v>
      </c>
      <c r="B875" s="13">
        <v>0.899915</v>
      </c>
      <c r="C875" s="7" t="s">
        <v>436</v>
      </c>
      <c r="D875" s="20" t="str">
        <f t="shared" si="14"/>
        <v>Pois Casses                   </v>
      </c>
    </row>
    <row r="876" spans="1:4" ht="12.75">
      <c r="A876" s="15" t="s">
        <v>104</v>
      </c>
      <c r="B876" s="13">
        <v>2.19</v>
      </c>
      <c r="C876" s="7" t="s">
        <v>436</v>
      </c>
      <c r="D876" s="20" t="str">
        <f t="shared" si="14"/>
        <v>Pois Chiche Sec               </v>
      </c>
    </row>
    <row r="877" spans="1:4" ht="12.75">
      <c r="A877" s="15" t="s">
        <v>105</v>
      </c>
      <c r="B877" s="13">
        <v>1.364115</v>
      </c>
      <c r="C877" s="7" t="s">
        <v>429</v>
      </c>
      <c r="D877" s="20" t="str">
        <f t="shared" si="14"/>
        <v>Pois Chiches 4/4              </v>
      </c>
    </row>
    <row r="878" spans="1:4" ht="12.75">
      <c r="A878" s="15" t="s">
        <v>106</v>
      </c>
      <c r="B878" s="13">
        <v>9.495</v>
      </c>
      <c r="C878" s="7" t="s">
        <v>436</v>
      </c>
      <c r="D878" s="20" t="str">
        <f t="shared" si="14"/>
        <v>Pois Gourmands                </v>
      </c>
    </row>
    <row r="879" spans="1:4" ht="12.75">
      <c r="A879" s="15" t="s">
        <v>107</v>
      </c>
      <c r="B879" s="13">
        <v>1.1605</v>
      </c>
      <c r="C879" s="7" t="s">
        <v>436</v>
      </c>
      <c r="D879" s="20" t="str">
        <f t="shared" si="14"/>
        <v>Pois Gourmands-Haricots Plats </v>
      </c>
    </row>
    <row r="880" spans="1:4" ht="12.75">
      <c r="A880" s="15" t="s">
        <v>108</v>
      </c>
      <c r="B880" s="13">
        <v>7.9125</v>
      </c>
      <c r="C880" s="7" t="s">
        <v>436</v>
      </c>
      <c r="D880" s="20" t="str">
        <f t="shared" si="14"/>
        <v>Poissons Pour Soupe           </v>
      </c>
    </row>
    <row r="881" spans="1:4" ht="12.75">
      <c r="A881" s="15" t="s">
        <v>109</v>
      </c>
      <c r="B881" s="13">
        <v>17.393785</v>
      </c>
      <c r="C881" s="7" t="s">
        <v>436</v>
      </c>
      <c r="D881" s="20" t="str">
        <f t="shared" si="14"/>
        <v>Poivre Blanc/Moulu            </v>
      </c>
    </row>
    <row r="882" spans="1:4" ht="12.75">
      <c r="A882" s="15" t="s">
        <v>110</v>
      </c>
      <c r="B882" s="13">
        <v>10.483535</v>
      </c>
      <c r="C882" s="7" t="s">
        <v>436</v>
      </c>
      <c r="D882" s="20" t="str">
        <f t="shared" si="14"/>
        <v>Poivre Gris Mignonnette       </v>
      </c>
    </row>
    <row r="883" spans="1:4" ht="12.75">
      <c r="A883" s="15" t="s">
        <v>111</v>
      </c>
      <c r="B883" s="13">
        <v>15.8883</v>
      </c>
      <c r="C883" s="7" t="s">
        <v>436</v>
      </c>
      <c r="D883" s="20" t="str">
        <f t="shared" si="14"/>
        <v>Poivre Gris Moulu             </v>
      </c>
    </row>
    <row r="884" spans="1:4" ht="12.75">
      <c r="A884" s="15" t="s">
        <v>112</v>
      </c>
      <c r="B884" s="13">
        <v>5.25601</v>
      </c>
      <c r="C884" s="7" t="s">
        <v>429</v>
      </c>
      <c r="D884" s="20" t="str">
        <f t="shared" si="14"/>
        <v>Poivre Vert  4/4              </v>
      </c>
    </row>
    <row r="885" spans="1:4" ht="12.75">
      <c r="A885" s="15" t="s">
        <v>113</v>
      </c>
      <c r="B885" s="13">
        <v>2.6375</v>
      </c>
      <c r="C885" s="7" t="s">
        <v>436</v>
      </c>
      <c r="D885" s="20" t="str">
        <f t="shared" si="14"/>
        <v>Poivrons Jaunes               </v>
      </c>
    </row>
    <row r="886" spans="1:4" ht="12.75">
      <c r="A886" s="15" t="s">
        <v>114</v>
      </c>
      <c r="B886" s="13">
        <v>1.27655</v>
      </c>
      <c r="C886" s="7" t="s">
        <v>436</v>
      </c>
      <c r="D886" s="20" t="str">
        <f t="shared" si="14"/>
        <v>Poivrons Lanieres             </v>
      </c>
    </row>
    <row r="887" spans="1:4" ht="12.75">
      <c r="A887" s="15" t="s">
        <v>115</v>
      </c>
      <c r="B887" s="13">
        <v>4.853</v>
      </c>
      <c r="C887" s="7" t="s">
        <v>792</v>
      </c>
      <c r="D887" s="20" t="str">
        <f t="shared" si="14"/>
        <v>Poivrons Minis                </v>
      </c>
    </row>
    <row r="888" spans="1:4" ht="12.75">
      <c r="A888" s="15" t="s">
        <v>116</v>
      </c>
      <c r="B888" s="13">
        <v>2.0045</v>
      </c>
      <c r="C888" s="7" t="s">
        <v>436</v>
      </c>
      <c r="D888" s="20" t="str">
        <f t="shared" si="14"/>
        <v>Poivrons Rouges               </v>
      </c>
    </row>
    <row r="889" spans="1:4" ht="12.75">
      <c r="A889" s="15" t="s">
        <v>117</v>
      </c>
      <c r="B889" s="13">
        <v>5.36573</v>
      </c>
      <c r="C889" s="7" t="s">
        <v>448</v>
      </c>
      <c r="D889" s="20" t="str">
        <f t="shared" si="14"/>
        <v>Poivrons Rouges Entiers       </v>
      </c>
    </row>
    <row r="890" spans="1:4" ht="12.75">
      <c r="A890" s="15" t="s">
        <v>118</v>
      </c>
      <c r="B890" s="13">
        <v>2.11</v>
      </c>
      <c r="C890" s="7" t="s">
        <v>436</v>
      </c>
      <c r="D890" s="20" t="str">
        <f t="shared" si="14"/>
        <v>Poivrons Verts                </v>
      </c>
    </row>
    <row r="891" spans="1:4" ht="12.75">
      <c r="A891" s="15" t="s">
        <v>119</v>
      </c>
      <c r="B891" s="13">
        <v>1.058165</v>
      </c>
      <c r="C891" s="7" t="s">
        <v>436</v>
      </c>
      <c r="D891" s="20" t="str">
        <f t="shared" si="14"/>
        <v>Polenta                       </v>
      </c>
    </row>
    <row r="892" spans="1:4" ht="12.75">
      <c r="A892" s="15" t="s">
        <v>445</v>
      </c>
      <c r="B892" s="13">
        <v>0.60135</v>
      </c>
      <c r="C892" s="7" t="s">
        <v>446</v>
      </c>
      <c r="D892" s="20" t="str">
        <f t="shared" si="14"/>
        <v>Pomelos Pièce                 </v>
      </c>
    </row>
    <row r="893" spans="1:4" ht="12.75">
      <c r="A893" s="15" t="s">
        <v>120</v>
      </c>
      <c r="B893" s="13">
        <v>1.899</v>
      </c>
      <c r="C893" s="7" t="s">
        <v>436</v>
      </c>
      <c r="D893" s="20" t="str">
        <f t="shared" si="14"/>
        <v>Pomme Canada                  </v>
      </c>
    </row>
    <row r="894" spans="1:4" ht="12.75">
      <c r="A894" s="15" t="s">
        <v>121</v>
      </c>
      <c r="B894" s="13">
        <v>3.408705</v>
      </c>
      <c r="C894" s="7" t="s">
        <v>429</v>
      </c>
      <c r="D894" s="20" t="str">
        <f t="shared" si="14"/>
        <v>Pomme Compote 4/4             </v>
      </c>
    </row>
    <row r="895" spans="1:4" ht="12.75">
      <c r="A895" s="15" t="s">
        <v>122</v>
      </c>
      <c r="B895" s="13">
        <v>0.9495</v>
      </c>
      <c r="C895" s="7" t="s">
        <v>436</v>
      </c>
      <c r="D895" s="20" t="str">
        <f t="shared" si="14"/>
        <v>Pomme De Terre Charlotte      </v>
      </c>
    </row>
    <row r="896" spans="1:4" ht="12.75">
      <c r="A896" s="15" t="s">
        <v>123</v>
      </c>
      <c r="B896" s="13">
        <v>2.4265</v>
      </c>
      <c r="C896" s="7" t="s">
        <v>436</v>
      </c>
      <c r="D896" s="20" t="str">
        <f t="shared" si="14"/>
        <v>Pomme De Terre Nouvelle       </v>
      </c>
    </row>
    <row r="897" spans="1:4" ht="12.75">
      <c r="A897" s="15" t="s">
        <v>124</v>
      </c>
      <c r="B897" s="13">
        <v>2.75</v>
      </c>
      <c r="C897" s="7" t="s">
        <v>436</v>
      </c>
      <c r="D897" s="20" t="str">
        <f t="shared" si="14"/>
        <v>Pomme De Terre Purée Deshydrat</v>
      </c>
    </row>
    <row r="898" spans="1:4" ht="12.75">
      <c r="A898" s="15" t="s">
        <v>125</v>
      </c>
      <c r="B898" s="13">
        <v>3.165</v>
      </c>
      <c r="C898" s="7" t="s">
        <v>436</v>
      </c>
      <c r="D898" s="20" t="str">
        <f t="shared" si="14"/>
        <v>Pomme De Terre Ratte          </v>
      </c>
    </row>
    <row r="899" spans="1:4" ht="12.75">
      <c r="A899" s="15" t="s">
        <v>126</v>
      </c>
      <c r="B899" s="13">
        <v>2.6375</v>
      </c>
      <c r="C899" s="7" t="s">
        <v>436</v>
      </c>
      <c r="D899" s="20" t="str">
        <f aca="true" t="shared" si="15" ref="D899:D962">PROPER(A899)</f>
        <v>Pomme De Terre Vitelotte      </v>
      </c>
    </row>
    <row r="900" spans="1:4" ht="12.75">
      <c r="A900" s="15" t="s">
        <v>127</v>
      </c>
      <c r="B900" s="13">
        <v>0.4009</v>
      </c>
      <c r="C900" s="7" t="s">
        <v>436</v>
      </c>
      <c r="D900" s="20" t="str">
        <f t="shared" si="15"/>
        <v>Pomme De Terre Vrac           </v>
      </c>
    </row>
    <row r="901" spans="1:4" ht="12.75">
      <c r="A901" s="15" t="s">
        <v>128</v>
      </c>
      <c r="B901" s="13">
        <v>0.9495</v>
      </c>
      <c r="C901" s="7" t="s">
        <v>436</v>
      </c>
      <c r="D901" s="20" t="str">
        <f t="shared" si="15"/>
        <v>Pomme Golden                  </v>
      </c>
    </row>
    <row r="902" spans="1:4" ht="12.75">
      <c r="A902" s="15" t="s">
        <v>129</v>
      </c>
      <c r="B902" s="13">
        <v>0.9495</v>
      </c>
      <c r="C902" s="7" t="s">
        <v>436</v>
      </c>
      <c r="D902" s="20" t="str">
        <f t="shared" si="15"/>
        <v>Pomme Granny Smith            </v>
      </c>
    </row>
    <row r="903" spans="1:4" ht="12.75">
      <c r="A903" s="15" t="s">
        <v>130</v>
      </c>
      <c r="B903" s="13">
        <v>1.899</v>
      </c>
      <c r="C903" s="7" t="s">
        <v>436</v>
      </c>
      <c r="D903" s="20" t="str">
        <f t="shared" si="15"/>
        <v>Pomme Reinette                </v>
      </c>
    </row>
    <row r="904" spans="1:4" ht="12.75">
      <c r="A904" s="15" t="s">
        <v>131</v>
      </c>
      <c r="B904" s="13">
        <v>4.26009</v>
      </c>
      <c r="C904" s="7" t="s">
        <v>436</v>
      </c>
      <c r="D904" s="20" t="str">
        <f t="shared" si="15"/>
        <v>Pomme Verte Puree             </v>
      </c>
    </row>
    <row r="905" spans="1:4" ht="12.75">
      <c r="A905" s="15" t="s">
        <v>132</v>
      </c>
      <c r="B905" s="13">
        <v>0.77015</v>
      </c>
      <c r="C905" s="7" t="s">
        <v>447</v>
      </c>
      <c r="D905" s="20" t="str">
        <f t="shared" si="15"/>
        <v>Pommes Alumettes 2.5 Kg       </v>
      </c>
    </row>
    <row r="906" spans="1:4" ht="12.75">
      <c r="A906" s="15" t="s">
        <v>133</v>
      </c>
      <c r="B906" s="13">
        <v>2.41595</v>
      </c>
      <c r="C906" s="7" t="s">
        <v>446</v>
      </c>
      <c r="D906" s="20" t="str">
        <f t="shared" si="15"/>
        <v>Pont-Leveque  (400 Gr)        </v>
      </c>
    </row>
    <row r="907" spans="1:4" ht="12.75">
      <c r="A907" s="15" t="s">
        <v>134</v>
      </c>
      <c r="B907" s="13">
        <v>18.4625</v>
      </c>
      <c r="C907" s="7" t="s">
        <v>436</v>
      </c>
      <c r="D907" s="20" t="str">
        <f t="shared" si="15"/>
        <v>Porc Andouille                </v>
      </c>
    </row>
    <row r="908" spans="1:4" ht="12.75">
      <c r="A908" s="15" t="s">
        <v>135</v>
      </c>
      <c r="B908" s="13">
        <v>5.064</v>
      </c>
      <c r="C908" s="7" t="s">
        <v>436</v>
      </c>
      <c r="D908" s="20" t="str">
        <f t="shared" si="15"/>
        <v>Porc Andouille A Cuire        </v>
      </c>
    </row>
    <row r="909" spans="1:4" ht="12.75">
      <c r="A909" s="15" t="s">
        <v>136</v>
      </c>
      <c r="B909" s="13">
        <v>13.6095</v>
      </c>
      <c r="C909" s="7" t="s">
        <v>436</v>
      </c>
      <c r="D909" s="20" t="str">
        <f t="shared" si="15"/>
        <v>Porc Bacon                    </v>
      </c>
    </row>
    <row r="910" spans="1:4" ht="12.75">
      <c r="A910" s="15" t="s">
        <v>137</v>
      </c>
      <c r="B910" s="13">
        <v>5.486</v>
      </c>
      <c r="C910" s="7" t="s">
        <v>436</v>
      </c>
      <c r="D910" s="20" t="str">
        <f t="shared" si="15"/>
        <v>Porc Barde                    </v>
      </c>
    </row>
    <row r="911" spans="1:4" ht="12.75">
      <c r="A911" s="15" t="s">
        <v>138</v>
      </c>
      <c r="B911" s="13">
        <v>4.7475</v>
      </c>
      <c r="C911" s="7" t="s">
        <v>436</v>
      </c>
      <c r="D911" s="20" t="str">
        <f t="shared" si="15"/>
        <v>Porc Boudin Noir              </v>
      </c>
    </row>
    <row r="912" spans="1:4" ht="12.75">
      <c r="A912" s="15" t="s">
        <v>139</v>
      </c>
      <c r="B912" s="13">
        <v>4.9585</v>
      </c>
      <c r="C912" s="7" t="s">
        <v>436</v>
      </c>
      <c r="D912" s="20" t="str">
        <f t="shared" si="15"/>
        <v>Porc Carre                    </v>
      </c>
    </row>
    <row r="913" spans="1:4" ht="12.75">
      <c r="A913" s="15" t="s">
        <v>140</v>
      </c>
      <c r="B913" s="13">
        <v>3.0595</v>
      </c>
      <c r="C913" s="7" t="s">
        <v>436</v>
      </c>
      <c r="D913" s="20" t="str">
        <f t="shared" si="15"/>
        <v>Porc Cervelas                 </v>
      </c>
    </row>
    <row r="914" spans="1:4" ht="12.75">
      <c r="A914" s="15" t="s">
        <v>141</v>
      </c>
      <c r="B914" s="13">
        <v>4.9585</v>
      </c>
      <c r="C914" s="7" t="s">
        <v>436</v>
      </c>
      <c r="D914" s="20" t="str">
        <f t="shared" si="15"/>
        <v>Porc Chair A Saucisse         </v>
      </c>
    </row>
    <row r="915" spans="1:4" ht="12.75">
      <c r="A915" s="15" t="s">
        <v>142</v>
      </c>
      <c r="B915" s="13">
        <v>4.1989</v>
      </c>
      <c r="C915" s="7" t="s">
        <v>436</v>
      </c>
      <c r="D915" s="20" t="str">
        <f t="shared" si="15"/>
        <v>Porc Chaudin                  </v>
      </c>
    </row>
    <row r="916" spans="1:4" ht="12.75">
      <c r="A916" s="15" t="s">
        <v>143</v>
      </c>
      <c r="B916" s="13">
        <v>5.7181</v>
      </c>
      <c r="C916" s="7" t="s">
        <v>436</v>
      </c>
      <c r="D916" s="20" t="str">
        <f t="shared" si="15"/>
        <v>Porc Chipolatas               </v>
      </c>
    </row>
    <row r="917" spans="1:4" ht="12.75">
      <c r="A917" s="15" t="s">
        <v>144</v>
      </c>
      <c r="B917" s="13">
        <v>7.33225</v>
      </c>
      <c r="C917" s="7" t="s">
        <v>436</v>
      </c>
      <c r="D917" s="20" t="str">
        <f t="shared" si="15"/>
        <v>Porc Chorizzo                 </v>
      </c>
    </row>
    <row r="918" spans="1:4" ht="12.75">
      <c r="A918" s="15" t="s">
        <v>145</v>
      </c>
      <c r="B918" s="13">
        <v>20.9</v>
      </c>
      <c r="C918" s="7" t="s">
        <v>436</v>
      </c>
      <c r="D918" s="20" t="str">
        <f t="shared" si="15"/>
        <v>Porc Coppa                    </v>
      </c>
    </row>
    <row r="919" spans="1:4" ht="12.75">
      <c r="A919" s="15" t="s">
        <v>146</v>
      </c>
      <c r="B919" s="13">
        <v>4.9585</v>
      </c>
      <c r="C919" s="7" t="s">
        <v>436</v>
      </c>
      <c r="D919" s="20" t="str">
        <f t="shared" si="15"/>
        <v>Porc Cote                     </v>
      </c>
    </row>
    <row r="920" spans="1:4" ht="12.75">
      <c r="A920" s="15" t="s">
        <v>147</v>
      </c>
      <c r="B920" s="13">
        <v>0.41145</v>
      </c>
      <c r="C920" s="7" t="s">
        <v>436</v>
      </c>
      <c r="D920" s="20" t="str">
        <f t="shared" si="15"/>
        <v>Porc Couenne                  </v>
      </c>
    </row>
    <row r="921" spans="1:4" ht="12.75">
      <c r="A921" s="15" t="s">
        <v>148</v>
      </c>
      <c r="B921" s="13">
        <v>2.35265</v>
      </c>
      <c r="C921" s="7" t="s">
        <v>436</v>
      </c>
      <c r="D921" s="20" t="str">
        <f t="shared" si="15"/>
        <v>Porc Crepine                  </v>
      </c>
    </row>
    <row r="922" spans="1:4" ht="12.75">
      <c r="A922" s="15" t="s">
        <v>149</v>
      </c>
      <c r="B922" s="13">
        <v>15.2975</v>
      </c>
      <c r="C922" s="7" t="s">
        <v>436</v>
      </c>
      <c r="D922" s="20" t="str">
        <f t="shared" si="15"/>
        <v>Porc Cul Noir Pointe          </v>
      </c>
    </row>
    <row r="923" spans="1:4" ht="12.75">
      <c r="A923" s="15" t="s">
        <v>150</v>
      </c>
      <c r="B923" s="13">
        <v>5.1695</v>
      </c>
      <c r="C923" s="7" t="s">
        <v>436</v>
      </c>
      <c r="D923" s="20" t="str">
        <f t="shared" si="15"/>
        <v>Porc Echine                   </v>
      </c>
    </row>
    <row r="924" spans="1:4" ht="12.75">
      <c r="A924" s="15" t="s">
        <v>151</v>
      </c>
      <c r="B924" s="13">
        <v>2.58475</v>
      </c>
      <c r="C924" s="7" t="s">
        <v>436</v>
      </c>
      <c r="D924" s="20" t="str">
        <f t="shared" si="15"/>
        <v>Porc Entier                   </v>
      </c>
    </row>
    <row r="925" spans="1:4" ht="12.75">
      <c r="A925" s="15" t="s">
        <v>152</v>
      </c>
      <c r="B925" s="13">
        <v>4.431</v>
      </c>
      <c r="C925" s="7" t="s">
        <v>436</v>
      </c>
      <c r="D925" s="20" t="str">
        <f t="shared" si="15"/>
        <v>Porc Epaule                   </v>
      </c>
    </row>
    <row r="926" spans="1:4" ht="12.75">
      <c r="A926" s="15" t="s">
        <v>153</v>
      </c>
      <c r="B926" s="13">
        <v>4.431</v>
      </c>
      <c r="C926" s="7" t="s">
        <v>436</v>
      </c>
      <c r="D926" s="20" t="str">
        <f t="shared" si="15"/>
        <v>Porc Epaule Fraiche Desossee  </v>
      </c>
    </row>
    <row r="927" spans="1:4" ht="12.75">
      <c r="A927" s="15" t="s">
        <v>154</v>
      </c>
      <c r="B927" s="13">
        <v>12.5545</v>
      </c>
      <c r="C927" s="7" t="s">
        <v>436</v>
      </c>
      <c r="D927" s="20" t="str">
        <f t="shared" si="15"/>
        <v>Porc Filet Mignon             </v>
      </c>
    </row>
    <row r="928" spans="1:4" ht="12.75">
      <c r="A928" s="15" t="s">
        <v>155</v>
      </c>
      <c r="B928" s="13">
        <v>1.266</v>
      </c>
      <c r="C928" s="7" t="s">
        <v>436</v>
      </c>
      <c r="D928" s="20" t="str">
        <f t="shared" si="15"/>
        <v>Porc Foie                     </v>
      </c>
    </row>
    <row r="929" spans="1:4" ht="12.75">
      <c r="A929" s="15" t="s">
        <v>156</v>
      </c>
      <c r="B929" s="13">
        <v>2.532</v>
      </c>
      <c r="C929" s="7" t="s">
        <v>436</v>
      </c>
      <c r="D929" s="20" t="str">
        <f t="shared" si="15"/>
        <v>Porc Gorge                    </v>
      </c>
    </row>
    <row r="930" spans="1:4" ht="12.75">
      <c r="A930" s="15" t="s">
        <v>157</v>
      </c>
      <c r="B930" s="13">
        <v>2.0045</v>
      </c>
      <c r="C930" s="7" t="s">
        <v>436</v>
      </c>
      <c r="D930" s="20" t="str">
        <f t="shared" si="15"/>
        <v>Porc Gras De Mouille          </v>
      </c>
    </row>
    <row r="931" spans="1:4" ht="12.75">
      <c r="A931" s="15" t="s">
        <v>158</v>
      </c>
      <c r="B931" s="13">
        <v>8.9675</v>
      </c>
      <c r="C931" s="7" t="s">
        <v>436</v>
      </c>
      <c r="D931" s="20" t="str">
        <f t="shared" si="15"/>
        <v>Porc Grillon                  </v>
      </c>
    </row>
    <row r="932" spans="1:4" ht="12.75">
      <c r="A932" s="15" t="s">
        <v>159</v>
      </c>
      <c r="B932" s="13">
        <v>0.51695</v>
      </c>
      <c r="C932" s="7" t="s">
        <v>432</v>
      </c>
      <c r="D932" s="20" t="str">
        <f t="shared" si="15"/>
        <v>Porc Jambon  De Paris Tranche </v>
      </c>
    </row>
    <row r="933" spans="1:4" ht="12.75">
      <c r="A933" s="15" t="s">
        <v>160</v>
      </c>
      <c r="B933" s="13">
        <v>5.486</v>
      </c>
      <c r="C933" s="7" t="s">
        <v>436</v>
      </c>
      <c r="D933" s="20" t="str">
        <f t="shared" si="15"/>
        <v>Porc Jambon Blanc De Paris    </v>
      </c>
    </row>
    <row r="934" spans="1:4" ht="12.75">
      <c r="A934" s="15" t="s">
        <v>161</v>
      </c>
      <c r="B934" s="13">
        <v>0.3165</v>
      </c>
      <c r="C934" s="7" t="s">
        <v>432</v>
      </c>
      <c r="D934" s="20" t="str">
        <f t="shared" si="15"/>
        <v>Porc Jambon Cru  Tranche      </v>
      </c>
    </row>
    <row r="935" spans="1:4" ht="12.75">
      <c r="A935" s="15" t="s">
        <v>162</v>
      </c>
      <c r="B935" s="13">
        <v>8.12772</v>
      </c>
      <c r="C935" s="7" t="s">
        <v>436</v>
      </c>
      <c r="D935" s="20" t="str">
        <f t="shared" si="15"/>
        <v>Porc Jambon Cru Sans Os       </v>
      </c>
    </row>
    <row r="936" spans="1:4" ht="12.75">
      <c r="A936" s="15" t="s">
        <v>163</v>
      </c>
      <c r="B936" s="13">
        <v>4.431</v>
      </c>
      <c r="C936" s="7" t="s">
        <v>436</v>
      </c>
      <c r="D936" s="20" t="str">
        <f t="shared" si="15"/>
        <v>Porc Jambon Cuit Dd           </v>
      </c>
    </row>
    <row r="937" spans="1:4" ht="12.75">
      <c r="A937" s="15" t="s">
        <v>164</v>
      </c>
      <c r="B937" s="13">
        <v>7.596</v>
      </c>
      <c r="C937" s="7" t="s">
        <v>436</v>
      </c>
      <c r="D937" s="20" t="str">
        <f t="shared" si="15"/>
        <v>Porc Jambon Cuit Tranche      </v>
      </c>
    </row>
    <row r="938" spans="1:4" ht="12.75">
      <c r="A938" s="15" t="s">
        <v>165</v>
      </c>
      <c r="B938" s="13">
        <v>0.3587</v>
      </c>
      <c r="C938" s="7" t="s">
        <v>436</v>
      </c>
      <c r="D938" s="20" t="str">
        <f t="shared" si="15"/>
        <v>Porc Jambon Frais À Cuire     </v>
      </c>
    </row>
    <row r="939" spans="1:4" ht="12.75">
      <c r="A939" s="15" t="s">
        <v>166</v>
      </c>
      <c r="B939" s="13">
        <v>11.5</v>
      </c>
      <c r="C939" s="7" t="s">
        <v>436</v>
      </c>
      <c r="D939" s="20" t="str">
        <f t="shared" si="15"/>
        <v>Porc Jambonneau Cuit          </v>
      </c>
    </row>
    <row r="940" spans="1:4" ht="12.75">
      <c r="A940" s="15" t="s">
        <v>167</v>
      </c>
      <c r="B940" s="13">
        <v>2.8485</v>
      </c>
      <c r="C940" s="7" t="s">
        <v>436</v>
      </c>
      <c r="D940" s="20" t="str">
        <f t="shared" si="15"/>
        <v>Porc Jambonneau Frais         </v>
      </c>
    </row>
    <row r="941" spans="1:4" ht="12.75">
      <c r="A941" s="15" t="s">
        <v>168</v>
      </c>
      <c r="B941" s="13">
        <v>7.2795</v>
      </c>
      <c r="C941" s="7" t="s">
        <v>436</v>
      </c>
      <c r="D941" s="20" t="str">
        <f t="shared" si="15"/>
        <v>Porc Joue                     </v>
      </c>
    </row>
    <row r="942" spans="1:4" ht="12.75">
      <c r="A942" s="15" t="s">
        <v>169</v>
      </c>
      <c r="B942" s="13">
        <v>1.31875</v>
      </c>
      <c r="C942" s="7" t="s">
        <v>436</v>
      </c>
      <c r="D942" s="20" t="str">
        <f t="shared" si="15"/>
        <v>Porc Lard Gras                </v>
      </c>
    </row>
    <row r="943" spans="1:4" ht="12.75">
      <c r="A943" s="15" t="s">
        <v>170</v>
      </c>
      <c r="B943" s="13">
        <v>3.32325</v>
      </c>
      <c r="C943" s="7" t="s">
        <v>436</v>
      </c>
      <c r="D943" s="20" t="str">
        <f t="shared" si="15"/>
        <v>Porc Lard Sale                </v>
      </c>
    </row>
    <row r="944" spans="1:4" ht="12.75">
      <c r="A944" s="15" t="s">
        <v>171</v>
      </c>
      <c r="B944" s="13">
        <v>5.2328</v>
      </c>
      <c r="C944" s="7" t="s">
        <v>436</v>
      </c>
      <c r="D944" s="20" t="str">
        <f t="shared" si="15"/>
        <v>Porc Longe Sans Os            </v>
      </c>
    </row>
    <row r="945" spans="1:4" ht="12.75">
      <c r="A945" s="15" t="s">
        <v>172</v>
      </c>
      <c r="B945" s="13">
        <v>4.16725</v>
      </c>
      <c r="C945" s="7" t="s">
        <v>436</v>
      </c>
      <c r="D945" s="20" t="str">
        <f t="shared" si="15"/>
        <v>Porc Maigre De Poitrine       </v>
      </c>
    </row>
    <row r="946" spans="1:4" ht="12.75">
      <c r="A946" s="15" t="s">
        <v>173</v>
      </c>
      <c r="B946" s="13">
        <v>14.25</v>
      </c>
      <c r="C946" s="7" t="s">
        <v>436</v>
      </c>
      <c r="D946" s="20" t="str">
        <f t="shared" si="15"/>
        <v>Porc Mini Boudin              </v>
      </c>
    </row>
    <row r="947" spans="1:4" ht="12.75">
      <c r="A947" s="15" t="s">
        <v>174</v>
      </c>
      <c r="B947" s="13">
        <v>4.431</v>
      </c>
      <c r="C947" s="7" t="s">
        <v>436</v>
      </c>
      <c r="D947" s="20" t="str">
        <f t="shared" si="15"/>
        <v>Porc Palette Fraiche          </v>
      </c>
    </row>
    <row r="948" spans="1:4" ht="12.75">
      <c r="A948" s="15" t="s">
        <v>175</v>
      </c>
      <c r="B948" s="13">
        <v>15.54015</v>
      </c>
      <c r="C948" s="7" t="s">
        <v>436</v>
      </c>
      <c r="D948" s="20" t="str">
        <f t="shared" si="15"/>
        <v>Porc Pate                     </v>
      </c>
    </row>
    <row r="949" spans="1:4" ht="12.75">
      <c r="A949" s="15" t="s">
        <v>176</v>
      </c>
      <c r="B949" s="13">
        <v>1.42425</v>
      </c>
      <c r="C949" s="7" t="s">
        <v>792</v>
      </c>
      <c r="D949" s="20" t="str">
        <f t="shared" si="15"/>
        <v>Porc Pieds                    </v>
      </c>
    </row>
    <row r="950" spans="1:4" ht="12.75">
      <c r="A950" s="15" t="s">
        <v>177</v>
      </c>
      <c r="B950" s="13">
        <v>4.16725</v>
      </c>
      <c r="C950" s="7" t="s">
        <v>436</v>
      </c>
      <c r="D950" s="20" t="str">
        <f t="shared" si="15"/>
        <v>Porc Plat De Cote Sale        </v>
      </c>
    </row>
    <row r="951" spans="1:4" ht="12.75">
      <c r="A951" s="15" t="s">
        <v>178</v>
      </c>
      <c r="B951" s="13">
        <v>5.22225</v>
      </c>
      <c r="C951" s="7" t="s">
        <v>436</v>
      </c>
      <c r="D951" s="20" t="str">
        <f t="shared" si="15"/>
        <v>Porc Poitrine / Fumee         </v>
      </c>
    </row>
    <row r="952" spans="1:4" ht="12.75">
      <c r="A952" s="15" t="s">
        <v>179</v>
      </c>
      <c r="B952" s="13">
        <v>5.22225</v>
      </c>
      <c r="C952" s="7" t="s">
        <v>436</v>
      </c>
      <c r="D952" s="20" t="str">
        <f t="shared" si="15"/>
        <v>Porc Poitrine / Salee         </v>
      </c>
    </row>
    <row r="953" spans="1:4" ht="12.75">
      <c r="A953" s="15" t="s">
        <v>180</v>
      </c>
      <c r="B953" s="13">
        <v>5.1695</v>
      </c>
      <c r="C953" s="7" t="s">
        <v>436</v>
      </c>
      <c r="D953" s="20" t="str">
        <f t="shared" si="15"/>
        <v>Porc Poitrine Desossee        </v>
      </c>
    </row>
    <row r="954" spans="1:4" ht="12.75">
      <c r="A954" s="15" t="s">
        <v>181</v>
      </c>
      <c r="B954" s="13">
        <v>5.0429</v>
      </c>
      <c r="C954" s="7" t="s">
        <v>436</v>
      </c>
      <c r="D954" s="20" t="str">
        <f t="shared" si="15"/>
        <v>Porc Poitrine Fraiche         </v>
      </c>
    </row>
    <row r="955" spans="1:4" ht="12.75">
      <c r="A955" s="15" t="s">
        <v>182</v>
      </c>
      <c r="B955" s="13">
        <v>6.2245</v>
      </c>
      <c r="C955" s="7" t="s">
        <v>436</v>
      </c>
      <c r="D955" s="20" t="str">
        <f t="shared" si="15"/>
        <v>Porc Rillette                 </v>
      </c>
    </row>
    <row r="956" spans="1:4" ht="12.75">
      <c r="A956" s="15" t="s">
        <v>183</v>
      </c>
      <c r="B956" s="13">
        <v>1.899</v>
      </c>
      <c r="C956" s="7" t="s">
        <v>436</v>
      </c>
      <c r="D956" s="20" t="str">
        <f t="shared" si="15"/>
        <v>Porc Rognon                   </v>
      </c>
    </row>
    <row r="957" spans="1:4" ht="12.75">
      <c r="A957" s="15" t="s">
        <v>184</v>
      </c>
      <c r="B957" s="13">
        <v>8.3345</v>
      </c>
      <c r="C957" s="7" t="s">
        <v>436</v>
      </c>
      <c r="D957" s="20" t="str">
        <f t="shared" si="15"/>
        <v>Porc Rosette P.P.             </v>
      </c>
    </row>
    <row r="958" spans="1:4" ht="12.75">
      <c r="A958" s="15" t="s">
        <v>185</v>
      </c>
      <c r="B958" s="13">
        <v>6.8575</v>
      </c>
      <c r="C958" s="7" t="s">
        <v>436</v>
      </c>
      <c r="D958" s="20" t="str">
        <f t="shared" si="15"/>
        <v>Porc Roti                     </v>
      </c>
    </row>
    <row r="959" spans="1:4" ht="12.75">
      <c r="A959" s="15" t="s">
        <v>186</v>
      </c>
      <c r="B959" s="13">
        <v>5.837315</v>
      </c>
      <c r="C959" s="7" t="s">
        <v>436</v>
      </c>
      <c r="D959" s="20" t="str">
        <f t="shared" si="15"/>
        <v>Porc Roti Cuit                </v>
      </c>
    </row>
    <row r="960" spans="1:4" ht="12.75">
      <c r="A960" s="15" t="s">
        <v>187</v>
      </c>
      <c r="B960" s="13">
        <v>1.85</v>
      </c>
      <c r="C960" s="7" t="s">
        <v>436</v>
      </c>
      <c r="D960" s="20" t="str">
        <f t="shared" si="15"/>
        <v>Porc Saindoux                 </v>
      </c>
    </row>
    <row r="961" spans="1:4" ht="12.75">
      <c r="A961" s="15" t="s">
        <v>188</v>
      </c>
      <c r="B961" s="13">
        <v>11.2885</v>
      </c>
      <c r="C961" s="7" t="s">
        <v>436</v>
      </c>
      <c r="D961" s="20" t="str">
        <f t="shared" si="15"/>
        <v>Porc Salami                   </v>
      </c>
    </row>
    <row r="962" spans="1:4" ht="12.75">
      <c r="A962" s="15" t="s">
        <v>189</v>
      </c>
      <c r="B962" s="13">
        <v>1.31875</v>
      </c>
      <c r="C962" s="7" t="s">
        <v>795</v>
      </c>
      <c r="D962" s="20" t="str">
        <f t="shared" si="15"/>
        <v>Porc Sang                     </v>
      </c>
    </row>
    <row r="963" spans="1:4" ht="12.75">
      <c r="A963" s="15" t="s">
        <v>190</v>
      </c>
      <c r="B963" s="13">
        <v>7.5</v>
      </c>
      <c r="C963" s="7" t="s">
        <v>436</v>
      </c>
      <c r="D963" s="20" t="str">
        <f aca="true" t="shared" si="16" ref="D963:D1026">PROPER(A963)</f>
        <v>Porc Saucisse                 </v>
      </c>
    </row>
    <row r="964" spans="1:4" ht="12.75">
      <c r="A964" s="15" t="s">
        <v>191</v>
      </c>
      <c r="B964" s="13">
        <v>8.32395</v>
      </c>
      <c r="C964" s="7" t="s">
        <v>436</v>
      </c>
      <c r="D964" s="20" t="str">
        <f t="shared" si="16"/>
        <v>Porc Saucisse A Cuire         </v>
      </c>
    </row>
    <row r="965" spans="1:4" ht="12.75">
      <c r="A965" s="15" t="s">
        <v>192</v>
      </c>
      <c r="B965" s="13">
        <v>7.2795</v>
      </c>
      <c r="C965" s="7" t="s">
        <v>436</v>
      </c>
      <c r="D965" s="20" t="str">
        <f t="shared" si="16"/>
        <v>Porc Saucisse De Morteau      </v>
      </c>
    </row>
    <row r="966" spans="1:4" ht="12.75">
      <c r="A966" s="15" t="s">
        <v>193</v>
      </c>
      <c r="B966" s="13">
        <v>5.8025</v>
      </c>
      <c r="C966" s="7" t="s">
        <v>436</v>
      </c>
      <c r="D966" s="20" t="str">
        <f t="shared" si="16"/>
        <v>Porc Saucisse De Strasbourg   </v>
      </c>
    </row>
    <row r="967" spans="1:4" ht="12.75">
      <c r="A967" s="15" t="s">
        <v>194</v>
      </c>
      <c r="B967" s="13">
        <v>5.5071</v>
      </c>
      <c r="C967" s="7" t="s">
        <v>436</v>
      </c>
      <c r="D967" s="20" t="str">
        <f t="shared" si="16"/>
        <v>Porc Saucisse De Toulouse     </v>
      </c>
    </row>
    <row r="968" spans="1:4" ht="12.75">
      <c r="A968" s="15" t="s">
        <v>195</v>
      </c>
      <c r="B968" s="13">
        <v>4.1145</v>
      </c>
      <c r="C968" s="7" t="s">
        <v>436</v>
      </c>
      <c r="D968" s="20" t="str">
        <f t="shared" si="16"/>
        <v>Porc Saucisson A L'Ail        </v>
      </c>
    </row>
    <row r="969" spans="1:4" ht="12.75">
      <c r="A969" s="15" t="s">
        <v>196</v>
      </c>
      <c r="B969" s="13">
        <v>5.67</v>
      </c>
      <c r="C969" s="7" t="s">
        <v>436</v>
      </c>
      <c r="D969" s="20" t="str">
        <f t="shared" si="16"/>
        <v>Porc Saucisson A L'Ail Fume   </v>
      </c>
    </row>
    <row r="970" spans="1:4" ht="12.75">
      <c r="A970" s="15" t="s">
        <v>197</v>
      </c>
      <c r="B970" s="13">
        <v>19.422286</v>
      </c>
      <c r="C970" s="7" t="s">
        <v>436</v>
      </c>
      <c r="D970" s="20" t="str">
        <f t="shared" si="16"/>
        <v>Porc Saucisson Sec            </v>
      </c>
    </row>
    <row r="971" spans="1:4" ht="12.75">
      <c r="A971" s="15" t="s">
        <v>198</v>
      </c>
      <c r="B971" s="13">
        <v>4.7475</v>
      </c>
      <c r="C971" s="7" t="s">
        <v>436</v>
      </c>
      <c r="D971" s="20" t="str">
        <f t="shared" si="16"/>
        <v>Porc Saute                    </v>
      </c>
    </row>
    <row r="972" spans="1:4" ht="12.75">
      <c r="A972" s="15" t="s">
        <v>199</v>
      </c>
      <c r="B972" s="13">
        <v>1.3715</v>
      </c>
      <c r="C972" s="7" t="s">
        <v>436</v>
      </c>
      <c r="D972" s="20" t="str">
        <f t="shared" si="16"/>
        <v>Porc Tete Fraiche             </v>
      </c>
    </row>
    <row r="973" spans="1:4" ht="12.75">
      <c r="A973" s="15" t="s">
        <v>200</v>
      </c>
      <c r="B973" s="13">
        <v>4.853</v>
      </c>
      <c r="C973" s="7" t="s">
        <v>436</v>
      </c>
      <c r="D973" s="20" t="str">
        <f t="shared" si="16"/>
        <v>Porc Travers                  </v>
      </c>
    </row>
    <row r="974" spans="1:4" ht="12.75">
      <c r="A974" s="15" t="s">
        <v>201</v>
      </c>
      <c r="B974" s="13">
        <v>0.084044</v>
      </c>
      <c r="C974" s="7" t="s">
        <v>1350</v>
      </c>
      <c r="D974" s="20" t="str">
        <f t="shared" si="16"/>
        <v>Porto Blanc                   </v>
      </c>
    </row>
    <row r="975" spans="1:4" ht="12.75">
      <c r="A975" s="15" t="s">
        <v>202</v>
      </c>
      <c r="B975" s="13">
        <v>16.382808</v>
      </c>
      <c r="C975" s="7" t="s">
        <v>438</v>
      </c>
      <c r="D975" s="20" t="str">
        <f t="shared" si="16"/>
        <v>Porto Dénaturé                </v>
      </c>
    </row>
    <row r="976" spans="1:4" ht="12.75">
      <c r="A976" s="15" t="s">
        <v>203</v>
      </c>
      <c r="B976" s="13">
        <v>25.2567</v>
      </c>
      <c r="C976" s="7" t="s">
        <v>438</v>
      </c>
      <c r="D976" s="20" t="str">
        <f t="shared" si="16"/>
        <v>Porto Fonseca 10 Ans          </v>
      </c>
    </row>
    <row r="977" spans="1:4" ht="12.75">
      <c r="A977" s="15" t="s">
        <v>204</v>
      </c>
      <c r="B977" s="13">
        <v>21.0578</v>
      </c>
      <c r="C977" s="7" t="s">
        <v>438</v>
      </c>
      <c r="D977" s="20" t="str">
        <f t="shared" si="16"/>
        <v>Porto Lbv 2005                </v>
      </c>
    </row>
    <row r="978" spans="1:4" ht="12.75">
      <c r="A978" s="15" t="s">
        <v>205</v>
      </c>
      <c r="B978" s="13">
        <v>8.950864</v>
      </c>
      <c r="C978" s="7" t="s">
        <v>438</v>
      </c>
      <c r="D978" s="20" t="str">
        <f t="shared" si="16"/>
        <v>Porto Rouge                   </v>
      </c>
    </row>
    <row r="979" spans="1:4" ht="12.75">
      <c r="A979" s="15" t="s">
        <v>206</v>
      </c>
      <c r="B979" s="13">
        <v>11.4784</v>
      </c>
      <c r="C979" s="7" t="s">
        <v>438</v>
      </c>
      <c r="D979" s="20" t="str">
        <f t="shared" si="16"/>
        <v>Porto Tawny                   </v>
      </c>
    </row>
    <row r="980" spans="1:4" ht="12.75">
      <c r="A980" s="15" t="s">
        <v>207</v>
      </c>
      <c r="B980" s="13">
        <v>11.4784</v>
      </c>
      <c r="C980" s="7" t="s">
        <v>438</v>
      </c>
      <c r="D980" s="20" t="str">
        <f t="shared" si="16"/>
        <v>Porto White                   </v>
      </c>
    </row>
    <row r="981" spans="1:4" ht="12.75">
      <c r="A981" s="15" t="s">
        <v>208</v>
      </c>
      <c r="B981" s="13">
        <v>1.5825</v>
      </c>
      <c r="C981" s="7" t="s">
        <v>436</v>
      </c>
      <c r="D981" s="20" t="str">
        <f t="shared" si="16"/>
        <v>Potimarron                    </v>
      </c>
    </row>
    <row r="982" spans="1:4" ht="12.75">
      <c r="A982" s="15" t="s">
        <v>209</v>
      </c>
      <c r="B982" s="13">
        <v>0.9495</v>
      </c>
      <c r="C982" s="7" t="s">
        <v>436</v>
      </c>
      <c r="D982" s="20" t="str">
        <f t="shared" si="16"/>
        <v>Potiron                       </v>
      </c>
    </row>
    <row r="983" spans="1:4" ht="12.75">
      <c r="A983" s="15" t="s">
        <v>210</v>
      </c>
      <c r="B983" s="13">
        <v>3.2494</v>
      </c>
      <c r="C983" s="7" t="s">
        <v>436</v>
      </c>
      <c r="D983" s="20" t="str">
        <f t="shared" si="16"/>
        <v>Poudre A Biscuit              </v>
      </c>
    </row>
    <row r="984" spans="1:4" ht="12.75">
      <c r="A984" s="15" t="s">
        <v>211</v>
      </c>
      <c r="B984" s="13">
        <v>4.29385</v>
      </c>
      <c r="C984" s="7" t="s">
        <v>436</v>
      </c>
      <c r="D984" s="20" t="str">
        <f t="shared" si="16"/>
        <v>Poudre A Creme                </v>
      </c>
    </row>
    <row r="985" spans="1:4" ht="12.75">
      <c r="A985" s="15" t="s">
        <v>212</v>
      </c>
      <c r="B985" s="13">
        <v>2.954</v>
      </c>
      <c r="C985" s="7" t="s">
        <v>436</v>
      </c>
      <c r="D985" s="20" t="str">
        <f t="shared" si="16"/>
        <v>Poule Entiere                 </v>
      </c>
    </row>
    <row r="986" spans="1:4" ht="12.75">
      <c r="A986" s="15" t="s">
        <v>213</v>
      </c>
      <c r="B986" s="13">
        <v>2.743</v>
      </c>
      <c r="C986" s="7" t="s">
        <v>436</v>
      </c>
      <c r="D986" s="20" t="str">
        <f t="shared" si="16"/>
        <v>Poulet Ailerons               </v>
      </c>
    </row>
    <row r="987" spans="1:4" ht="12.75">
      <c r="A987" s="15" t="s">
        <v>214</v>
      </c>
      <c r="B987" s="13">
        <v>1.899</v>
      </c>
      <c r="C987" s="7" t="s">
        <v>436</v>
      </c>
      <c r="D987" s="20" t="str">
        <f t="shared" si="16"/>
        <v>Poulet Carcasse               </v>
      </c>
    </row>
    <row r="988" spans="1:4" ht="12.75">
      <c r="A988" s="15" t="s">
        <v>215</v>
      </c>
      <c r="B988" s="13">
        <v>0.93262</v>
      </c>
      <c r="C988" s="7" t="s">
        <v>446</v>
      </c>
      <c r="D988" s="20" t="str">
        <f t="shared" si="16"/>
        <v>Poulet Cuisses                </v>
      </c>
    </row>
    <row r="989" spans="1:4" ht="12.75">
      <c r="A989" s="15" t="s">
        <v>216</v>
      </c>
      <c r="B989" s="13">
        <v>4.90575</v>
      </c>
      <c r="C989" s="7" t="s">
        <v>439</v>
      </c>
      <c r="D989" s="20" t="str">
        <f t="shared" si="16"/>
        <v>Poulet Effile                 </v>
      </c>
    </row>
    <row r="990" spans="1:4" ht="12.75">
      <c r="A990" s="15" t="s">
        <v>217</v>
      </c>
      <c r="B990" s="13">
        <v>4.853</v>
      </c>
      <c r="C990" s="7" t="s">
        <v>446</v>
      </c>
      <c r="D990" s="20" t="str">
        <f t="shared" si="16"/>
        <v>Poulet Fermier 1.5 Kg         </v>
      </c>
    </row>
    <row r="991" spans="1:4" ht="12.75">
      <c r="A991" s="15" t="s">
        <v>218</v>
      </c>
      <c r="B991" s="13">
        <v>6.752</v>
      </c>
      <c r="C991" s="7" t="s">
        <v>436</v>
      </c>
      <c r="D991" s="20" t="str">
        <f t="shared" si="16"/>
        <v>Poulet Filets                 </v>
      </c>
    </row>
    <row r="992" spans="1:4" ht="12.75">
      <c r="A992" s="15" t="s">
        <v>219</v>
      </c>
      <c r="B992" s="13">
        <v>2.743</v>
      </c>
      <c r="C992" s="7" t="s">
        <v>436</v>
      </c>
      <c r="D992" s="20" t="str">
        <f t="shared" si="16"/>
        <v>Poulet Pac 4/4 Frais          </v>
      </c>
    </row>
    <row r="993" spans="1:4" ht="12.75">
      <c r="A993" s="15" t="s">
        <v>220</v>
      </c>
      <c r="B993" s="13">
        <v>1.36939</v>
      </c>
      <c r="C993" s="7" t="s">
        <v>446</v>
      </c>
      <c r="D993" s="20" t="str">
        <f t="shared" si="16"/>
        <v>Poulet Supreme                </v>
      </c>
    </row>
    <row r="994" spans="1:4" ht="12.75">
      <c r="A994" s="15" t="s">
        <v>221</v>
      </c>
      <c r="B994" s="13">
        <v>8.9675</v>
      </c>
      <c r="C994" s="7" t="s">
        <v>436</v>
      </c>
      <c r="D994" s="20" t="str">
        <f t="shared" si="16"/>
        <v>Pourpier                      </v>
      </c>
    </row>
    <row r="995" spans="1:4" ht="12.75">
      <c r="A995" s="15" t="s">
        <v>222</v>
      </c>
      <c r="B995" s="13">
        <v>12.1325</v>
      </c>
      <c r="C995" s="7" t="s">
        <v>436</v>
      </c>
      <c r="D995" s="20" t="str">
        <f t="shared" si="16"/>
        <v>Praire                        </v>
      </c>
    </row>
    <row r="996" spans="1:4" ht="12.75">
      <c r="A996" s="15" t="s">
        <v>223</v>
      </c>
      <c r="B996" s="13">
        <v>13.47235</v>
      </c>
      <c r="C996" s="7" t="s">
        <v>436</v>
      </c>
      <c r="D996" s="20" t="str">
        <f t="shared" si="16"/>
        <v>Pralidecor Grains             </v>
      </c>
    </row>
    <row r="997" spans="1:4" ht="12.75">
      <c r="A997" s="15" t="s">
        <v>224</v>
      </c>
      <c r="B997" s="13">
        <v>16.121455</v>
      </c>
      <c r="C997" s="7" t="s">
        <v>436</v>
      </c>
      <c r="D997" s="20" t="str">
        <f t="shared" si="16"/>
        <v>Praline Amande Noisette       </v>
      </c>
    </row>
    <row r="998" spans="1:4" ht="12.75">
      <c r="A998" s="15" t="s">
        <v>225</v>
      </c>
      <c r="B998" s="13">
        <v>6.02194</v>
      </c>
      <c r="C998" s="7" t="s">
        <v>436</v>
      </c>
      <c r="D998" s="20" t="str">
        <f t="shared" si="16"/>
        <v>Praline Rose                  </v>
      </c>
    </row>
    <row r="999" spans="1:4" ht="12.75">
      <c r="A999" s="15" t="s">
        <v>226</v>
      </c>
      <c r="B999" s="13">
        <v>11.55225</v>
      </c>
      <c r="C999" s="7" t="s">
        <v>429</v>
      </c>
      <c r="D999" s="20" t="str">
        <f t="shared" si="16"/>
        <v>Pruneaux Creme                </v>
      </c>
    </row>
    <row r="1000" spans="1:4" ht="12.75">
      <c r="A1000" s="15" t="s">
        <v>227</v>
      </c>
      <c r="B1000" s="13">
        <v>6.72668</v>
      </c>
      <c r="C1000" s="7" t="s">
        <v>436</v>
      </c>
      <c r="D1000" s="20" t="str">
        <f t="shared" si="16"/>
        <v>Pruneaux Secs Denoyautes      </v>
      </c>
    </row>
    <row r="1001" spans="1:4" ht="12.75">
      <c r="A1001" s="15" t="s">
        <v>228</v>
      </c>
      <c r="B1001" s="13">
        <v>2.8063</v>
      </c>
      <c r="C1001" s="7" t="s">
        <v>795</v>
      </c>
      <c r="D1001" s="20" t="str">
        <f t="shared" si="16"/>
        <v>Pulco Citron                  </v>
      </c>
    </row>
    <row r="1002" spans="1:4" ht="12.75">
      <c r="A1002" s="15" t="s">
        <v>229</v>
      </c>
      <c r="B1002" s="13">
        <v>1.95175</v>
      </c>
      <c r="C1002" s="7" t="s">
        <v>438</v>
      </c>
      <c r="D1002" s="20" t="str">
        <f t="shared" si="16"/>
        <v>Pulco Citron Vert             </v>
      </c>
    </row>
    <row r="1003" spans="1:4" ht="12.75">
      <c r="A1003" s="15" t="s">
        <v>230</v>
      </c>
      <c r="B1003" s="13">
        <v>4.22211</v>
      </c>
      <c r="C1003" s="7" t="s">
        <v>436</v>
      </c>
      <c r="D1003" s="20" t="str">
        <f t="shared" si="16"/>
        <v>Quatre Epices                 </v>
      </c>
    </row>
    <row r="1004" spans="1:4" ht="12.75">
      <c r="A1004" s="15" t="s">
        <v>231</v>
      </c>
      <c r="B1004" s="13">
        <v>5.375225</v>
      </c>
      <c r="C1004" s="7" t="s">
        <v>429</v>
      </c>
      <c r="D1004" s="20" t="str">
        <f t="shared" si="16"/>
        <v>Quetsches Au Sirop            </v>
      </c>
    </row>
    <row r="1005" spans="1:4" ht="12.75">
      <c r="A1005" s="15" t="s">
        <v>232</v>
      </c>
      <c r="B1005" s="13">
        <v>6.8364</v>
      </c>
      <c r="C1005" s="7" t="s">
        <v>436</v>
      </c>
      <c r="D1005" s="20" t="str">
        <f t="shared" si="16"/>
        <v>Quinoa                        </v>
      </c>
    </row>
    <row r="1006" spans="1:4" ht="12.75">
      <c r="A1006" s="15" t="s">
        <v>233</v>
      </c>
      <c r="B1006" s="13">
        <v>0.87565</v>
      </c>
      <c r="C1006" s="7" t="s">
        <v>448</v>
      </c>
      <c r="D1006" s="20" t="str">
        <f t="shared" si="16"/>
        <v>Radis                         </v>
      </c>
    </row>
    <row r="1007" spans="1:4" ht="12.75">
      <c r="A1007" s="15" t="s">
        <v>234</v>
      </c>
      <c r="B1007" s="13">
        <v>1.59</v>
      </c>
      <c r="C1007" s="7" t="s">
        <v>448</v>
      </c>
      <c r="D1007" s="20" t="str">
        <f t="shared" si="16"/>
        <v>Radis Noir                    </v>
      </c>
    </row>
    <row r="1008" spans="1:4" ht="12.75">
      <c r="A1008" s="15" t="s">
        <v>235</v>
      </c>
      <c r="B1008" s="13">
        <v>4.5576</v>
      </c>
      <c r="C1008" s="7" t="s">
        <v>436</v>
      </c>
      <c r="D1008" s="20" t="str">
        <f t="shared" si="16"/>
        <v>Raie Aile Surgele             </v>
      </c>
    </row>
    <row r="1009" spans="1:4" ht="12.75">
      <c r="A1009" s="15" t="s">
        <v>236</v>
      </c>
      <c r="B1009" s="13">
        <v>3.052115</v>
      </c>
      <c r="C1009" s="7" t="s">
        <v>432</v>
      </c>
      <c r="D1009" s="20" t="str">
        <f t="shared" si="16"/>
        <v>Raifort 140Gr                 </v>
      </c>
    </row>
    <row r="1010" spans="1:4" ht="12.75">
      <c r="A1010" s="15" t="s">
        <v>237</v>
      </c>
      <c r="B1010" s="13">
        <v>2.743</v>
      </c>
      <c r="C1010" s="7" t="s">
        <v>436</v>
      </c>
      <c r="D1010" s="20" t="str">
        <f t="shared" si="16"/>
        <v>Raisin Blanc                  </v>
      </c>
    </row>
    <row r="1011" spans="1:4" ht="12.75">
      <c r="A1011" s="15" t="s">
        <v>238</v>
      </c>
      <c r="B1011" s="13">
        <v>2.6375</v>
      </c>
      <c r="C1011" s="7" t="s">
        <v>436</v>
      </c>
      <c r="D1011" s="20" t="str">
        <f t="shared" si="16"/>
        <v>Raisin Noir                   </v>
      </c>
    </row>
    <row r="1012" spans="1:4" ht="12.75">
      <c r="A1012" s="15" t="s">
        <v>239</v>
      </c>
      <c r="B1012" s="13">
        <v>2.52567</v>
      </c>
      <c r="C1012" s="7" t="s">
        <v>436</v>
      </c>
      <c r="D1012" s="20" t="str">
        <f t="shared" si="16"/>
        <v>Raisin Sec                    </v>
      </c>
    </row>
    <row r="1013" spans="1:4" ht="12.75">
      <c r="A1013" s="15" t="s">
        <v>240</v>
      </c>
      <c r="B1013" s="13">
        <v>7.2795</v>
      </c>
      <c r="C1013" s="7" t="s">
        <v>436</v>
      </c>
      <c r="D1013" s="20" t="str">
        <f t="shared" si="16"/>
        <v>Rascasse Entiere              </v>
      </c>
    </row>
    <row r="1014" spans="1:4" ht="12.75">
      <c r="A1014" s="15" t="s">
        <v>241</v>
      </c>
      <c r="B1014" s="13">
        <v>9.1996</v>
      </c>
      <c r="C1014" s="7" t="s">
        <v>436</v>
      </c>
      <c r="D1014" s="20" t="str">
        <f t="shared" si="16"/>
        <v>Raz El Hanout                 </v>
      </c>
    </row>
    <row r="1015" spans="1:4" ht="12.75">
      <c r="A1015" s="15" t="s">
        <v>242</v>
      </c>
      <c r="B1015" s="13">
        <v>5.68645</v>
      </c>
      <c r="C1015" s="7" t="s">
        <v>446</v>
      </c>
      <c r="D1015" s="20" t="str">
        <f t="shared" si="16"/>
        <v>Reblochon (Env. 450 Gr)       </v>
      </c>
    </row>
    <row r="1016" spans="1:4" ht="12.75">
      <c r="A1016" s="15" t="s">
        <v>243</v>
      </c>
      <c r="B1016" s="13">
        <v>1.372672</v>
      </c>
      <c r="C1016" s="7" t="s">
        <v>439</v>
      </c>
      <c r="D1016" s="20" t="str">
        <f t="shared" si="16"/>
        <v>Religieuse Café Maxi X9       </v>
      </c>
    </row>
    <row r="1017" spans="1:4" ht="12.75">
      <c r="A1017" s="15" t="s">
        <v>244</v>
      </c>
      <c r="B1017" s="13">
        <v>0</v>
      </c>
      <c r="C1017" s="7" t="s">
        <v>436</v>
      </c>
      <c r="D1017" s="20" t="str">
        <f t="shared" si="16"/>
        <v>Rhubarbe                      </v>
      </c>
    </row>
    <row r="1018" spans="1:4" ht="12.75">
      <c r="A1018" s="15" t="s">
        <v>245</v>
      </c>
      <c r="B1018" s="13">
        <v>1.9834</v>
      </c>
      <c r="C1018" s="7" t="s">
        <v>436</v>
      </c>
      <c r="D1018" s="20" t="str">
        <f t="shared" si="16"/>
        <v>Rhubarbe Surgelee             </v>
      </c>
    </row>
    <row r="1019" spans="1:4" ht="12.75">
      <c r="A1019" s="15" t="s">
        <v>246</v>
      </c>
      <c r="B1019" s="13">
        <v>8.447348</v>
      </c>
      <c r="C1019" s="7" t="s">
        <v>438</v>
      </c>
      <c r="D1019" s="20" t="str">
        <f t="shared" si="16"/>
        <v>Rhum Ambre                    </v>
      </c>
    </row>
    <row r="1020" spans="1:4" ht="12.75">
      <c r="A1020" s="15" t="s">
        <v>247</v>
      </c>
      <c r="B1020" s="13">
        <v>14.2922</v>
      </c>
      <c r="C1020" s="7" t="s">
        <v>438</v>
      </c>
      <c r="D1020" s="20" t="str">
        <f t="shared" si="16"/>
        <v>Rhum Blanc                    </v>
      </c>
    </row>
    <row r="1021" spans="1:4" ht="12.75">
      <c r="A1021" s="15" t="s">
        <v>248</v>
      </c>
      <c r="B1021" s="13">
        <v>8.32416</v>
      </c>
      <c r="C1021" s="7" t="s">
        <v>438</v>
      </c>
      <c r="D1021" s="20" t="str">
        <f t="shared" si="16"/>
        <v>Rhum Patisserie               </v>
      </c>
    </row>
    <row r="1022" spans="1:4" ht="12.75">
      <c r="A1022" s="15" t="s">
        <v>249</v>
      </c>
      <c r="B1022" s="13">
        <v>7.994064</v>
      </c>
      <c r="C1022" s="7" t="s">
        <v>438</v>
      </c>
      <c r="D1022" s="20" t="str">
        <f t="shared" si="16"/>
        <v>Ricard                        </v>
      </c>
    </row>
    <row r="1023" spans="1:4" ht="12.75">
      <c r="A1023" s="15" t="s">
        <v>250</v>
      </c>
      <c r="B1023" s="13">
        <v>3.96</v>
      </c>
      <c r="C1023" s="7" t="s">
        <v>436</v>
      </c>
      <c r="D1023" s="20" t="str">
        <f t="shared" si="16"/>
        <v>Ricotta                       </v>
      </c>
    </row>
    <row r="1024" spans="1:4" ht="12.75">
      <c r="A1024" s="15" t="s">
        <v>251</v>
      </c>
      <c r="B1024" s="13">
        <v>5.05345</v>
      </c>
      <c r="C1024" s="7" t="s">
        <v>436</v>
      </c>
      <c r="D1024" s="20" t="str">
        <f t="shared" si="16"/>
        <v>Riz Arborio                   </v>
      </c>
    </row>
    <row r="1025" spans="1:4" ht="12.75">
      <c r="A1025" s="15" t="s">
        <v>252</v>
      </c>
      <c r="B1025" s="13">
        <v>3.165</v>
      </c>
      <c r="C1025" s="7" t="s">
        <v>436</v>
      </c>
      <c r="D1025" s="20" t="str">
        <f t="shared" si="16"/>
        <v>Riz Basmati                   </v>
      </c>
    </row>
    <row r="1026" spans="1:4" ht="12.75">
      <c r="A1026" s="15" t="s">
        <v>253</v>
      </c>
      <c r="B1026" s="13">
        <v>0.992755</v>
      </c>
      <c r="C1026" s="7" t="s">
        <v>436</v>
      </c>
      <c r="D1026" s="20" t="str">
        <f t="shared" si="16"/>
        <v>Riz Long                      </v>
      </c>
    </row>
    <row r="1027" spans="1:4" ht="12.75">
      <c r="A1027" s="15" t="s">
        <v>254</v>
      </c>
      <c r="B1027" s="13">
        <v>1.99</v>
      </c>
      <c r="C1027" s="7" t="s">
        <v>436</v>
      </c>
      <c r="D1027" s="20" t="str">
        <f aca="true" t="shared" si="17" ref="D1027:D1090">PROPER(A1027)</f>
        <v>Riz Pour Sushi                </v>
      </c>
    </row>
    <row r="1028" spans="1:4" ht="12.75">
      <c r="A1028" s="15" t="s">
        <v>255</v>
      </c>
      <c r="B1028" s="13">
        <v>1.05078</v>
      </c>
      <c r="C1028" s="7" t="s">
        <v>436</v>
      </c>
      <c r="D1028" s="20" t="str">
        <f t="shared" si="17"/>
        <v>Riz Rond                      </v>
      </c>
    </row>
    <row r="1029" spans="1:4" ht="12.75">
      <c r="A1029" s="15" t="s">
        <v>256</v>
      </c>
      <c r="B1029" s="13">
        <v>3.98</v>
      </c>
      <c r="C1029" s="7" t="s">
        <v>436</v>
      </c>
      <c r="D1029" s="20" t="str">
        <f t="shared" si="17"/>
        <v>Riz Sauvage                   </v>
      </c>
    </row>
    <row r="1030" spans="1:4" ht="12.75">
      <c r="A1030" s="15" t="s">
        <v>257</v>
      </c>
      <c r="B1030" s="13">
        <v>0.547</v>
      </c>
      <c r="C1030" s="7" t="s">
        <v>446</v>
      </c>
      <c r="D1030" s="20" t="str">
        <f t="shared" si="17"/>
        <v>Rocamadour (35 Gr)            </v>
      </c>
    </row>
    <row r="1031" spans="1:4" ht="12.75">
      <c r="A1031" s="15" t="s">
        <v>258</v>
      </c>
      <c r="B1031" s="13">
        <v>0.844</v>
      </c>
      <c r="C1031" s="7" t="s">
        <v>792</v>
      </c>
      <c r="D1031" s="20" t="str">
        <f t="shared" si="17"/>
        <v>Romarin Frais                 </v>
      </c>
    </row>
    <row r="1032" spans="1:4" ht="12.75">
      <c r="A1032" s="15" t="s">
        <v>259</v>
      </c>
      <c r="B1032" s="13">
        <v>2.27</v>
      </c>
      <c r="C1032" s="7" t="s">
        <v>436</v>
      </c>
      <c r="D1032" s="20" t="str">
        <f t="shared" si="17"/>
        <v>Roquefort Surchoix            </v>
      </c>
    </row>
    <row r="1033" spans="1:4" ht="12.75">
      <c r="A1033" s="15" t="s">
        <v>260</v>
      </c>
      <c r="B1033" s="13">
        <v>12.66</v>
      </c>
      <c r="C1033" s="7" t="s">
        <v>436</v>
      </c>
      <c r="D1033" s="20" t="str">
        <f t="shared" si="17"/>
        <v>Roquette                      </v>
      </c>
    </row>
    <row r="1034" spans="1:4" ht="12.75">
      <c r="A1034" s="15" t="s">
        <v>261</v>
      </c>
      <c r="B1034" s="13">
        <v>12.5545</v>
      </c>
      <c r="C1034" s="7" t="s">
        <v>436</v>
      </c>
      <c r="D1034" s="20" t="str">
        <f t="shared" si="17"/>
        <v>Rouget Barbet                 </v>
      </c>
    </row>
    <row r="1035" spans="1:4" ht="12.75">
      <c r="A1035" s="15" t="s">
        <v>262</v>
      </c>
      <c r="B1035" s="13">
        <v>9.88535</v>
      </c>
      <c r="C1035" s="7" t="s">
        <v>436</v>
      </c>
      <c r="D1035" s="20" t="str">
        <f t="shared" si="17"/>
        <v>Rouget Filet Pqt 2 Kg         </v>
      </c>
    </row>
    <row r="1036" spans="1:4" ht="12.75">
      <c r="A1036" s="15" t="s">
        <v>263</v>
      </c>
      <c r="B1036" s="13">
        <v>6.6465</v>
      </c>
      <c r="C1036" s="7" t="s">
        <v>436</v>
      </c>
      <c r="D1036" s="20" t="str">
        <f t="shared" si="17"/>
        <v>Rouget Grondin                </v>
      </c>
    </row>
    <row r="1037" spans="1:4" ht="12.75">
      <c r="A1037" s="15" t="s">
        <v>264</v>
      </c>
      <c r="B1037" s="13">
        <v>8.651</v>
      </c>
      <c r="C1037" s="7" t="s">
        <v>436</v>
      </c>
      <c r="D1037" s="20" t="str">
        <f t="shared" si="17"/>
        <v>Roussette                     </v>
      </c>
    </row>
    <row r="1038" spans="1:4" ht="12.75">
      <c r="A1038" s="15" t="s">
        <v>265</v>
      </c>
      <c r="B1038" s="13">
        <v>1.688</v>
      </c>
      <c r="C1038" s="7" t="s">
        <v>436</v>
      </c>
      <c r="D1038" s="20" t="str">
        <f t="shared" si="17"/>
        <v>Rutabaga                      </v>
      </c>
    </row>
    <row r="1039" spans="1:4" ht="12.75">
      <c r="A1039" s="15" t="s">
        <v>459</v>
      </c>
      <c r="B1039" s="13">
        <v>0.92</v>
      </c>
      <c r="C1039" s="14" t="s">
        <v>439</v>
      </c>
      <c r="D1039" s="20" t="str">
        <f t="shared" si="17"/>
        <v>Safran Tube 0,1 G          </v>
      </c>
    </row>
    <row r="1040" spans="1:4" ht="12.75">
      <c r="A1040" s="15" t="s">
        <v>266</v>
      </c>
      <c r="B1040" s="13">
        <v>2.87</v>
      </c>
      <c r="C1040" s="7" t="s">
        <v>446</v>
      </c>
      <c r="D1040" s="20" t="str">
        <f t="shared" si="17"/>
        <v>Saint Moret                   </v>
      </c>
    </row>
    <row r="1041" spans="1:4" ht="12.75">
      <c r="A1041" s="15" t="s">
        <v>267</v>
      </c>
      <c r="B1041" s="13">
        <v>9.7</v>
      </c>
      <c r="C1041" s="7" t="s">
        <v>438</v>
      </c>
      <c r="D1041" s="20" t="str">
        <f t="shared" si="17"/>
        <v>Sake                          </v>
      </c>
    </row>
    <row r="1042" spans="1:4" ht="12.75">
      <c r="A1042" s="15" t="s">
        <v>268</v>
      </c>
      <c r="B1042" s="13">
        <v>9.2207</v>
      </c>
      <c r="C1042" s="7" t="s">
        <v>436</v>
      </c>
      <c r="D1042" s="20" t="str">
        <f t="shared" si="17"/>
        <v>Salers                        </v>
      </c>
    </row>
    <row r="1043" spans="1:4" ht="12.75">
      <c r="A1043" s="15" t="s">
        <v>269</v>
      </c>
      <c r="B1043" s="13">
        <v>3.798</v>
      </c>
      <c r="C1043" s="7" t="s">
        <v>436</v>
      </c>
      <c r="D1043" s="20" t="str">
        <f t="shared" si="17"/>
        <v>Salsifi                       </v>
      </c>
    </row>
    <row r="1044" spans="1:4" ht="12.75">
      <c r="A1044" s="15" t="s">
        <v>270</v>
      </c>
      <c r="B1044" s="13">
        <v>1.7302</v>
      </c>
      <c r="C1044" s="7" t="s">
        <v>436</v>
      </c>
      <c r="D1044" s="20" t="str">
        <f t="shared" si="17"/>
        <v>Salsifis Surgelés             </v>
      </c>
    </row>
    <row r="1045" spans="1:4" ht="12.75">
      <c r="A1045" s="15" t="s">
        <v>271</v>
      </c>
      <c r="B1045" s="13">
        <v>19.9395</v>
      </c>
      <c r="C1045" s="7" t="s">
        <v>436</v>
      </c>
      <c r="D1045" s="20" t="str">
        <f t="shared" si="17"/>
        <v>Sandre Filet                  </v>
      </c>
    </row>
    <row r="1046" spans="1:4" ht="12.75">
      <c r="A1046" s="15" t="s">
        <v>272</v>
      </c>
      <c r="B1046" s="13">
        <v>18.1882</v>
      </c>
      <c r="C1046" s="7" t="s">
        <v>436</v>
      </c>
      <c r="D1046" s="20" t="str">
        <f t="shared" si="17"/>
        <v>Sandre Pave                   </v>
      </c>
    </row>
    <row r="1047" spans="1:4" ht="12.75">
      <c r="A1047" s="15" t="s">
        <v>273</v>
      </c>
      <c r="B1047" s="13">
        <v>9.84315</v>
      </c>
      <c r="C1047" s="7" t="s">
        <v>436</v>
      </c>
      <c r="D1047" s="20" t="str">
        <f t="shared" si="17"/>
        <v>Sanglier Sauté (Par 2.5 Kg)   </v>
      </c>
    </row>
    <row r="1048" spans="1:4" ht="12.75">
      <c r="A1048" s="15" t="s">
        <v>274</v>
      </c>
      <c r="B1048" s="13">
        <v>8.198405</v>
      </c>
      <c r="C1048" s="7" t="s">
        <v>795</v>
      </c>
      <c r="D1048" s="20" t="str">
        <f t="shared" si="17"/>
        <v>Sangria                       </v>
      </c>
    </row>
    <row r="1049" spans="1:4" ht="12.75">
      <c r="A1049" s="15" t="s">
        <v>275</v>
      </c>
      <c r="B1049" s="13">
        <v>16.256495</v>
      </c>
      <c r="C1049" s="7" t="s">
        <v>429</v>
      </c>
      <c r="D1049" s="20" t="str">
        <f t="shared" si="17"/>
        <v>Sardine A L'Huile 3/1         </v>
      </c>
    </row>
    <row r="1050" spans="1:4" ht="12.75">
      <c r="A1050" s="15" t="s">
        <v>276</v>
      </c>
      <c r="B1050" s="13">
        <v>6.8575</v>
      </c>
      <c r="C1050" s="7" t="s">
        <v>436</v>
      </c>
      <c r="D1050" s="20" t="str">
        <f t="shared" si="17"/>
        <v>Sardine Filet                 </v>
      </c>
    </row>
    <row r="1051" spans="1:4" ht="12.75">
      <c r="A1051" s="15" t="s">
        <v>277</v>
      </c>
      <c r="B1051" s="13">
        <v>2.7</v>
      </c>
      <c r="C1051" s="7" t="s">
        <v>792</v>
      </c>
      <c r="D1051" s="20" t="str">
        <f t="shared" si="17"/>
        <v>Sate Epice                    </v>
      </c>
    </row>
    <row r="1052" spans="1:4" ht="12.75">
      <c r="A1052" s="15" t="s">
        <v>278</v>
      </c>
      <c r="B1052" s="13">
        <v>2.2155</v>
      </c>
      <c r="C1052" s="7" t="s">
        <v>432</v>
      </c>
      <c r="D1052" s="20" t="str">
        <f t="shared" si="17"/>
        <v>Sauce Barbecue                </v>
      </c>
    </row>
    <row r="1053" spans="1:4" ht="12.75">
      <c r="A1053" s="15" t="s">
        <v>279</v>
      </c>
      <c r="B1053" s="13">
        <v>1.19</v>
      </c>
      <c r="C1053" s="7" t="s">
        <v>438</v>
      </c>
      <c r="D1053" s="20" t="str">
        <f t="shared" si="17"/>
        <v>Sauce Huitre                  </v>
      </c>
    </row>
    <row r="1054" spans="1:4" ht="12.75">
      <c r="A1054" s="15" t="s">
        <v>280</v>
      </c>
      <c r="B1054" s="13">
        <v>3.733645</v>
      </c>
      <c r="C1054" s="7" t="s">
        <v>432</v>
      </c>
      <c r="D1054" s="20" t="str">
        <f t="shared" si="17"/>
        <v>Sauce Nuoc Nam                </v>
      </c>
    </row>
    <row r="1055" spans="1:4" ht="12.75">
      <c r="A1055" s="15" t="s">
        <v>281</v>
      </c>
      <c r="B1055" s="13">
        <v>8.430505</v>
      </c>
      <c r="C1055" s="7" t="s">
        <v>858</v>
      </c>
      <c r="D1055" s="20" t="str">
        <f t="shared" si="17"/>
        <v>Sauce Soja                    </v>
      </c>
    </row>
    <row r="1056" spans="1:4" ht="12.75">
      <c r="A1056" s="15" t="s">
        <v>282</v>
      </c>
      <c r="B1056" s="13">
        <v>1.00225</v>
      </c>
      <c r="C1056" s="7" t="s">
        <v>792</v>
      </c>
      <c r="D1056" s="20" t="str">
        <f t="shared" si="17"/>
        <v>Sauge                         </v>
      </c>
    </row>
    <row r="1057" spans="1:4" ht="12.75">
      <c r="A1057" s="15" t="s">
        <v>283</v>
      </c>
      <c r="B1057" s="13">
        <v>9.3895</v>
      </c>
      <c r="C1057" s="7" t="s">
        <v>436</v>
      </c>
      <c r="D1057" s="20" t="str">
        <f t="shared" si="17"/>
        <v>Saumon Darne                  </v>
      </c>
    </row>
    <row r="1058" spans="1:4" ht="12.75">
      <c r="A1058" s="15" t="s">
        <v>284</v>
      </c>
      <c r="B1058" s="13">
        <v>9.3895</v>
      </c>
      <c r="C1058" s="7" t="s">
        <v>436</v>
      </c>
      <c r="D1058" s="20" t="str">
        <f t="shared" si="17"/>
        <v>Saumon Filet                  </v>
      </c>
    </row>
    <row r="1059" spans="1:4" ht="12.75">
      <c r="A1059" s="15" t="s">
        <v>285</v>
      </c>
      <c r="B1059" s="13">
        <v>7.2795</v>
      </c>
      <c r="C1059" s="7" t="s">
        <v>436</v>
      </c>
      <c r="D1059" s="20" t="str">
        <f t="shared" si="17"/>
        <v>Saumon Frais                  </v>
      </c>
    </row>
    <row r="1060" spans="1:4" ht="12.75">
      <c r="A1060" s="15" t="s">
        <v>286</v>
      </c>
      <c r="B1060" s="13">
        <v>16.88</v>
      </c>
      <c r="C1060" s="7" t="s">
        <v>436</v>
      </c>
      <c r="D1060" s="20" t="str">
        <f t="shared" si="17"/>
        <v>Saumon Fume                   </v>
      </c>
    </row>
    <row r="1061" spans="1:4" ht="12.75">
      <c r="A1061" s="15" t="s">
        <v>287</v>
      </c>
      <c r="B1061" s="13">
        <v>7.56435</v>
      </c>
      <c r="C1061" s="7" t="s">
        <v>436</v>
      </c>
      <c r="D1061" s="20" t="str">
        <f t="shared" si="17"/>
        <v>Saumon Pave Surg. (X 3Kg)     </v>
      </c>
    </row>
    <row r="1062" spans="1:4" ht="12.75">
      <c r="A1062" s="15" t="s">
        <v>288</v>
      </c>
      <c r="B1062" s="13">
        <v>0.9917</v>
      </c>
      <c r="C1062" s="7" t="s">
        <v>438</v>
      </c>
      <c r="D1062" s="20" t="str">
        <f t="shared" si="17"/>
        <v>Schweppes  20Cl               </v>
      </c>
    </row>
    <row r="1063" spans="1:4" ht="12.75">
      <c r="A1063" s="15" t="s">
        <v>289</v>
      </c>
      <c r="B1063" s="13">
        <v>1.558235</v>
      </c>
      <c r="C1063" s="7" t="s">
        <v>438</v>
      </c>
      <c r="D1063" s="20" t="str">
        <f t="shared" si="17"/>
        <v>Schweppes Litre               </v>
      </c>
    </row>
    <row r="1064" spans="1:4" ht="12.75">
      <c r="A1064" s="15" t="s">
        <v>290</v>
      </c>
      <c r="B1064" s="13">
        <v>30.806</v>
      </c>
      <c r="C1064" s="7" t="s">
        <v>436</v>
      </c>
      <c r="D1064" s="20" t="str">
        <f t="shared" si="17"/>
        <v>Sel (Fleur De Sel)            </v>
      </c>
    </row>
    <row r="1065" spans="1:4" ht="12.75">
      <c r="A1065" s="15" t="s">
        <v>291</v>
      </c>
      <c r="B1065" s="13">
        <v>2.19</v>
      </c>
      <c r="C1065" s="7" t="s">
        <v>858</v>
      </c>
      <c r="D1065" s="20" t="str">
        <f t="shared" si="17"/>
        <v>Sel De Celeri                 </v>
      </c>
    </row>
    <row r="1066" spans="1:4" ht="12.75">
      <c r="A1066" s="15" t="s">
        <v>292</v>
      </c>
      <c r="B1066" s="13">
        <v>2.3632</v>
      </c>
      <c r="C1066" s="7" t="s">
        <v>436</v>
      </c>
      <c r="D1066" s="20" t="str">
        <f t="shared" si="17"/>
        <v>Sel De Guerande               </v>
      </c>
    </row>
    <row r="1067" spans="1:4" ht="12.75">
      <c r="A1067" s="15" t="s">
        <v>293</v>
      </c>
      <c r="B1067" s="13">
        <v>0.279575</v>
      </c>
      <c r="C1067" s="7" t="s">
        <v>436</v>
      </c>
      <c r="D1067" s="20" t="str">
        <f t="shared" si="17"/>
        <v>Sel Fin  (1Kg)                </v>
      </c>
    </row>
    <row r="1068" spans="1:4" ht="12.75">
      <c r="A1068" s="15" t="s">
        <v>294</v>
      </c>
      <c r="B1068" s="13">
        <v>4.13</v>
      </c>
      <c r="C1068" s="7" t="s">
        <v>1218</v>
      </c>
      <c r="D1068" s="20" t="str">
        <f t="shared" si="17"/>
        <v>Sel Gros Sac De 10 Kg         </v>
      </c>
    </row>
    <row r="1069" spans="1:4" ht="12.75">
      <c r="A1069" s="15" t="s">
        <v>295</v>
      </c>
      <c r="B1069" s="13">
        <v>0.29329</v>
      </c>
      <c r="C1069" s="7" t="s">
        <v>436</v>
      </c>
      <c r="D1069" s="20" t="str">
        <f t="shared" si="17"/>
        <v>Sel Gros Sachet De 1 Kg       </v>
      </c>
    </row>
    <row r="1070" spans="1:4" ht="12.75">
      <c r="A1070" s="15" t="s">
        <v>296</v>
      </c>
      <c r="B1070" s="13">
        <v>1.29765</v>
      </c>
      <c r="C1070" s="7" t="s">
        <v>436</v>
      </c>
      <c r="D1070" s="20" t="str">
        <f t="shared" si="17"/>
        <v>Semoule De Ble                </v>
      </c>
    </row>
    <row r="1071" spans="1:4" ht="12.75">
      <c r="A1071" s="15" t="s">
        <v>297</v>
      </c>
      <c r="B1071" s="13">
        <v>1.30398</v>
      </c>
      <c r="C1071" s="7" t="s">
        <v>436</v>
      </c>
      <c r="D1071" s="20" t="str">
        <f t="shared" si="17"/>
        <v>Semoule De Couscous           </v>
      </c>
    </row>
    <row r="1072" spans="1:4" ht="12.75">
      <c r="A1072" s="15" t="s">
        <v>299</v>
      </c>
      <c r="B1072" s="13">
        <v>3.3549</v>
      </c>
      <c r="C1072" s="7" t="s">
        <v>438</v>
      </c>
      <c r="D1072" s="20" t="str">
        <f t="shared" si="17"/>
        <v>Sirop De Canne                </v>
      </c>
    </row>
    <row r="1073" spans="1:4" ht="12.75">
      <c r="A1073" s="15" t="s">
        <v>300</v>
      </c>
      <c r="B1073" s="13">
        <v>3.165</v>
      </c>
      <c r="C1073" s="7" t="s">
        <v>438</v>
      </c>
      <c r="D1073" s="20" t="str">
        <f t="shared" si="17"/>
        <v>Sirop De Fraise               </v>
      </c>
    </row>
    <row r="1074" spans="1:4" ht="12.75">
      <c r="A1074" s="15" t="s">
        <v>301</v>
      </c>
      <c r="B1074" s="13">
        <v>2.573145</v>
      </c>
      <c r="C1074" s="7" t="s">
        <v>438</v>
      </c>
      <c r="D1074" s="20" t="str">
        <f t="shared" si="17"/>
        <v>Sirop De Grenadine            </v>
      </c>
    </row>
    <row r="1075" spans="1:4" ht="12.75">
      <c r="A1075" s="15" t="s">
        <v>302</v>
      </c>
      <c r="B1075" s="13">
        <v>2.29146</v>
      </c>
      <c r="C1075" s="7" t="s">
        <v>438</v>
      </c>
      <c r="D1075" s="20" t="str">
        <f t="shared" si="17"/>
        <v>Sirop De Menthe               </v>
      </c>
    </row>
    <row r="1076" spans="1:4" ht="12.75">
      <c r="A1076" s="15" t="s">
        <v>303</v>
      </c>
      <c r="B1076" s="13">
        <v>8.0391</v>
      </c>
      <c r="C1076" s="7" t="s">
        <v>438</v>
      </c>
      <c r="D1076" s="20" t="str">
        <f t="shared" si="17"/>
        <v>Sirop De Rose                 </v>
      </c>
    </row>
    <row r="1077" spans="1:4" ht="12.75">
      <c r="A1077" s="15" t="s">
        <v>298</v>
      </c>
      <c r="B1077" s="13">
        <v>4.1989</v>
      </c>
      <c r="C1077" s="7" t="s">
        <v>795</v>
      </c>
      <c r="D1077" s="20" t="str">
        <f t="shared" si="17"/>
        <v>Sirop D'Orgeat                </v>
      </c>
    </row>
    <row r="1078" spans="1:4" ht="12.75">
      <c r="A1078" s="15" t="s">
        <v>304</v>
      </c>
      <c r="B1078" s="13">
        <v>2.15</v>
      </c>
      <c r="C1078" s="7" t="s">
        <v>438</v>
      </c>
      <c r="D1078" s="20" t="str">
        <f t="shared" si="17"/>
        <v>Sirop Violette                </v>
      </c>
    </row>
    <row r="1079" spans="1:4" ht="12.75">
      <c r="A1079" s="15" t="s">
        <v>305</v>
      </c>
      <c r="B1079" s="13">
        <v>11.4218</v>
      </c>
      <c r="C1079" s="7" t="s">
        <v>438</v>
      </c>
      <c r="D1079" s="20" t="str">
        <f t="shared" si="17"/>
        <v>Soho                          </v>
      </c>
    </row>
    <row r="1080" spans="1:4" ht="12.75">
      <c r="A1080" s="15" t="s">
        <v>306</v>
      </c>
      <c r="B1080" s="13">
        <v>2.6375</v>
      </c>
      <c r="C1080" s="7" t="s">
        <v>436</v>
      </c>
      <c r="D1080" s="20" t="str">
        <f t="shared" si="17"/>
        <v>Soja Pousse                   </v>
      </c>
    </row>
    <row r="1081" spans="1:4" ht="12.75">
      <c r="A1081" s="15" t="s">
        <v>307</v>
      </c>
      <c r="B1081" s="13">
        <v>25.8475</v>
      </c>
      <c r="C1081" s="7" t="s">
        <v>436</v>
      </c>
      <c r="D1081" s="20" t="str">
        <f t="shared" si="17"/>
        <v>Sole / Entiere                </v>
      </c>
    </row>
    <row r="1082" spans="1:4" ht="12.75">
      <c r="A1082" s="15" t="s">
        <v>308</v>
      </c>
      <c r="B1082" s="13">
        <v>34.2875</v>
      </c>
      <c r="C1082" s="7" t="s">
        <v>436</v>
      </c>
      <c r="D1082" s="20" t="str">
        <f t="shared" si="17"/>
        <v>Sole A Filets                 </v>
      </c>
    </row>
    <row r="1083" spans="1:4" ht="12.75">
      <c r="A1083" s="15" t="s">
        <v>309</v>
      </c>
      <c r="B1083" s="13">
        <v>8.229</v>
      </c>
      <c r="C1083" s="7" t="s">
        <v>436</v>
      </c>
      <c r="D1083" s="20" t="str">
        <f t="shared" si="17"/>
        <v>Sole Filet Sole Tropicale     </v>
      </c>
    </row>
    <row r="1084" spans="1:4" ht="12.75">
      <c r="A1084" s="15" t="s">
        <v>310</v>
      </c>
      <c r="B1084" s="13">
        <v>15.2975</v>
      </c>
      <c r="C1084" s="7" t="s">
        <v>436</v>
      </c>
      <c r="D1084" s="20" t="str">
        <f t="shared" si="17"/>
        <v>Sole Filets                   </v>
      </c>
    </row>
    <row r="1085" spans="1:4" ht="12.75">
      <c r="A1085" s="15" t="s">
        <v>311</v>
      </c>
      <c r="B1085" s="13">
        <v>11.4151</v>
      </c>
      <c r="C1085" s="7" t="s">
        <v>858</v>
      </c>
      <c r="D1085" s="20" t="str">
        <f t="shared" si="17"/>
        <v>Sorbet Abricot *2.5L          </v>
      </c>
    </row>
    <row r="1086" spans="1:4" ht="12.75">
      <c r="A1086" s="15" t="s">
        <v>312</v>
      </c>
      <c r="B1086" s="13">
        <v>4.70952</v>
      </c>
      <c r="C1086" s="7" t="s">
        <v>795</v>
      </c>
      <c r="D1086" s="20" t="str">
        <f t="shared" si="17"/>
        <v>Sorbet Cassis 2.5 L           </v>
      </c>
    </row>
    <row r="1087" spans="1:4" ht="12.75">
      <c r="A1087" s="15" t="s">
        <v>313</v>
      </c>
      <c r="B1087" s="13">
        <v>4.70952</v>
      </c>
      <c r="C1087" s="7" t="s">
        <v>795</v>
      </c>
      <c r="D1087" s="20" t="str">
        <f t="shared" si="17"/>
        <v>Sorbet Citron Vert            </v>
      </c>
    </row>
    <row r="1088" spans="1:4" ht="12.75">
      <c r="A1088" s="15" t="s">
        <v>314</v>
      </c>
      <c r="B1088" s="13">
        <v>11.7738</v>
      </c>
      <c r="C1088" s="7" t="s">
        <v>858</v>
      </c>
      <c r="D1088" s="20" t="str">
        <f t="shared" si="17"/>
        <v>Sorbet Framboise              </v>
      </c>
    </row>
    <row r="1089" spans="1:4" ht="12.75">
      <c r="A1089" s="15" t="s">
        <v>315</v>
      </c>
      <c r="B1089" s="13">
        <v>11.7738</v>
      </c>
      <c r="C1089" s="7" t="s">
        <v>429</v>
      </c>
      <c r="D1089" s="20" t="str">
        <f t="shared" si="17"/>
        <v>Sorbet Fruit Passion 2.5L     </v>
      </c>
    </row>
    <row r="1090" spans="1:4" ht="12.75">
      <c r="A1090" s="15" t="s">
        <v>316</v>
      </c>
      <c r="B1090" s="13">
        <v>4.70952</v>
      </c>
      <c r="C1090" s="7" t="s">
        <v>795</v>
      </c>
      <c r="D1090" s="20" t="str">
        <f t="shared" si="17"/>
        <v>Sorbet Mangue                 </v>
      </c>
    </row>
    <row r="1091" spans="1:4" ht="12.75">
      <c r="A1091" s="15" t="s">
        <v>317</v>
      </c>
      <c r="B1091" s="13">
        <v>4.70952</v>
      </c>
      <c r="C1091" s="7" t="s">
        <v>795</v>
      </c>
      <c r="D1091" s="20" t="str">
        <f aca="true" t="shared" si="18" ref="D1091:D1154">PROPER(A1091)</f>
        <v>Sorbet Orange 2,5L            </v>
      </c>
    </row>
    <row r="1092" spans="1:4" ht="12.75">
      <c r="A1092" s="15" t="s">
        <v>318</v>
      </c>
      <c r="B1092" s="13">
        <v>11.7738</v>
      </c>
      <c r="C1092" s="7" t="s">
        <v>858</v>
      </c>
      <c r="D1092" s="20" t="str">
        <f t="shared" si="18"/>
        <v>Sorbet Pomme Verte 2.5L       </v>
      </c>
    </row>
    <row r="1093" spans="1:4" ht="12.75">
      <c r="A1093" s="15" t="s">
        <v>319</v>
      </c>
      <c r="B1093" s="13">
        <v>4.28</v>
      </c>
      <c r="C1093" s="7" t="s">
        <v>795</v>
      </c>
      <c r="D1093" s="20" t="str">
        <f t="shared" si="18"/>
        <v>Soupe De Poisson              </v>
      </c>
    </row>
    <row r="1094" spans="1:4" ht="12.75">
      <c r="A1094" s="15" t="s">
        <v>320</v>
      </c>
      <c r="B1094" s="13">
        <v>1.5</v>
      </c>
      <c r="C1094" s="7" t="s">
        <v>792</v>
      </c>
      <c r="D1094" s="20" t="str">
        <f t="shared" si="18"/>
        <v>Speculos                      </v>
      </c>
    </row>
    <row r="1095" spans="1:4" ht="12.75">
      <c r="A1095" s="15" t="s">
        <v>321</v>
      </c>
      <c r="B1095" s="13">
        <v>20.887945</v>
      </c>
      <c r="C1095" s="7" t="s">
        <v>858</v>
      </c>
      <c r="D1095" s="20" t="str">
        <f t="shared" si="18"/>
        <v>Spigol                        </v>
      </c>
    </row>
    <row r="1096" spans="1:4" ht="12.75">
      <c r="A1096" s="15" t="s">
        <v>322</v>
      </c>
      <c r="B1096" s="13">
        <v>4.20945</v>
      </c>
      <c r="C1096" s="7" t="s">
        <v>446</v>
      </c>
      <c r="D1096" s="20" t="str">
        <f t="shared" si="18"/>
        <v>St Maure                      </v>
      </c>
    </row>
    <row r="1097" spans="1:4" ht="12.75">
      <c r="A1097" s="15" t="s">
        <v>323</v>
      </c>
      <c r="B1097" s="13">
        <v>14.95</v>
      </c>
      <c r="C1097" s="7" t="s">
        <v>436</v>
      </c>
      <c r="D1097" s="20" t="str">
        <f t="shared" si="18"/>
        <v>St Nectaire                   </v>
      </c>
    </row>
    <row r="1098" spans="1:4" ht="12.75">
      <c r="A1098" s="15" t="s">
        <v>324</v>
      </c>
      <c r="B1098" s="13">
        <v>19.8551</v>
      </c>
      <c r="C1098" s="7" t="s">
        <v>436</v>
      </c>
      <c r="D1098" s="20" t="str">
        <f t="shared" si="18"/>
        <v>Stabilisateur                 </v>
      </c>
    </row>
    <row r="1099" spans="1:4" ht="12.75">
      <c r="A1099" s="15" t="s">
        <v>325</v>
      </c>
      <c r="B1099" s="13">
        <v>20.95863</v>
      </c>
      <c r="C1099" s="7" t="s">
        <v>433</v>
      </c>
      <c r="D1099" s="20" t="str">
        <f t="shared" si="18"/>
        <v>Staboline 7Kg                 </v>
      </c>
    </row>
    <row r="1100" spans="1:4" ht="12.75">
      <c r="A1100" s="15" t="s">
        <v>326</v>
      </c>
      <c r="B1100" s="13">
        <v>2.586728</v>
      </c>
      <c r="C1100" s="7" t="s">
        <v>439</v>
      </c>
      <c r="D1100" s="20" t="str">
        <f t="shared" si="18"/>
        <v>Steak Tartare 180G - 14161    </v>
      </c>
    </row>
    <row r="1101" spans="1:4" ht="12.75">
      <c r="A1101" s="15" t="s">
        <v>327</v>
      </c>
      <c r="B1101" s="13">
        <v>1.452384</v>
      </c>
      <c r="C1101" s="7" t="s">
        <v>446</v>
      </c>
      <c r="D1101" s="20" t="str">
        <f t="shared" si="18"/>
        <v>Succes Pistache X12           </v>
      </c>
    </row>
    <row r="1102" spans="1:4" ht="12.75">
      <c r="A1102" s="15" t="s">
        <v>328</v>
      </c>
      <c r="B1102" s="13">
        <v>7.33225</v>
      </c>
      <c r="C1102" s="7" t="s">
        <v>1284</v>
      </c>
      <c r="D1102" s="20" t="str">
        <f t="shared" si="18"/>
        <v>Sucre Buchette                </v>
      </c>
    </row>
    <row r="1103" spans="1:4" ht="12.75">
      <c r="A1103" s="15" t="s">
        <v>329</v>
      </c>
      <c r="B1103" s="13">
        <v>2.09945</v>
      </c>
      <c r="C1103" s="7" t="s">
        <v>436</v>
      </c>
      <c r="D1103" s="20" t="str">
        <f t="shared" si="18"/>
        <v>Sucre Casson                  </v>
      </c>
    </row>
    <row r="1104" spans="1:4" ht="12.75">
      <c r="A1104" s="15" t="s">
        <v>330</v>
      </c>
      <c r="B1104" s="13">
        <v>2.117385</v>
      </c>
      <c r="C1104" s="7" t="s">
        <v>436</v>
      </c>
      <c r="D1104" s="20" t="str">
        <f t="shared" si="18"/>
        <v>Sucre Cassonnade              </v>
      </c>
    </row>
    <row r="1105" spans="1:4" ht="12.75">
      <c r="A1105" s="15" t="s">
        <v>331</v>
      </c>
      <c r="B1105" s="13">
        <v>11.852925</v>
      </c>
      <c r="C1105" s="7" t="s">
        <v>1284</v>
      </c>
      <c r="D1105" s="20" t="str">
        <f t="shared" si="18"/>
        <v>Sucre Enveloppe               </v>
      </c>
    </row>
    <row r="1106" spans="1:4" ht="12.75">
      <c r="A1106" s="15" t="s">
        <v>332</v>
      </c>
      <c r="B1106" s="13">
        <v>2.52989</v>
      </c>
      <c r="C1106" s="7" t="s">
        <v>436</v>
      </c>
      <c r="D1106" s="20" t="str">
        <f t="shared" si="18"/>
        <v>Sucre Glace                   </v>
      </c>
    </row>
    <row r="1107" spans="1:4" ht="12.75">
      <c r="A1107" s="15" t="s">
        <v>333</v>
      </c>
      <c r="B1107" s="13">
        <v>1.094035</v>
      </c>
      <c r="C1107" s="7" t="s">
        <v>436</v>
      </c>
      <c r="D1107" s="20" t="str">
        <f t="shared" si="18"/>
        <v>Sucre Morceaux                </v>
      </c>
    </row>
    <row r="1108" spans="1:4" ht="12.75">
      <c r="A1108" s="15" t="s">
        <v>334</v>
      </c>
      <c r="B1108" s="13">
        <v>1.27655</v>
      </c>
      <c r="C1108" s="7" t="s">
        <v>436</v>
      </c>
      <c r="D1108" s="20" t="str">
        <f t="shared" si="18"/>
        <v>Sucre Semoule                 </v>
      </c>
    </row>
    <row r="1109" spans="1:4" ht="12.75">
      <c r="A1109" s="15" t="s">
        <v>335</v>
      </c>
      <c r="B1109" s="13">
        <v>2.79</v>
      </c>
      <c r="C1109" s="7" t="s">
        <v>432</v>
      </c>
      <c r="D1109" s="20" t="str">
        <f t="shared" si="18"/>
        <v>Sucre Vanille                 </v>
      </c>
    </row>
    <row r="1110" spans="1:4" ht="12.75">
      <c r="A1110" s="15" t="s">
        <v>336</v>
      </c>
      <c r="B1110" s="13">
        <v>2.8485</v>
      </c>
      <c r="C1110" s="7" t="s">
        <v>792</v>
      </c>
      <c r="D1110" s="20" t="str">
        <f t="shared" si="18"/>
        <v>Sucrine                       </v>
      </c>
    </row>
    <row r="1111" spans="1:4" ht="12.75">
      <c r="A1111" s="15" t="s">
        <v>337</v>
      </c>
      <c r="B1111" s="13">
        <v>0.662013</v>
      </c>
      <c r="C1111" s="7" t="s">
        <v>439</v>
      </c>
      <c r="D1111" s="20" t="str">
        <f t="shared" si="18"/>
        <v>Supreme Fruits Rouges         </v>
      </c>
    </row>
    <row r="1112" spans="1:4" ht="12.75">
      <c r="A1112" s="15" t="s">
        <v>338</v>
      </c>
      <c r="B1112" s="13">
        <v>4.478475</v>
      </c>
      <c r="C1112" s="7" t="s">
        <v>436</v>
      </c>
      <c r="D1112" s="20" t="str">
        <f t="shared" si="18"/>
        <v>Surimi                        </v>
      </c>
    </row>
    <row r="1113" spans="1:4" ht="12.75">
      <c r="A1113" s="15" t="s">
        <v>339</v>
      </c>
      <c r="B1113" s="13">
        <v>8.95695</v>
      </c>
      <c r="C1113" s="7" t="s">
        <v>438</v>
      </c>
      <c r="D1113" s="20" t="str">
        <f t="shared" si="18"/>
        <v>Suze                          </v>
      </c>
    </row>
    <row r="1114" spans="1:4" ht="12.75">
      <c r="A1114" s="15" t="s">
        <v>340</v>
      </c>
      <c r="B1114" s="13">
        <v>5.193765</v>
      </c>
      <c r="C1114" s="7" t="s">
        <v>438</v>
      </c>
      <c r="D1114" s="20" t="str">
        <f t="shared" si="18"/>
        <v>Tabasco 57 Ml                 </v>
      </c>
    </row>
    <row r="1115" spans="1:4" ht="12.75">
      <c r="A1115" s="15" t="s">
        <v>341</v>
      </c>
      <c r="B1115" s="13">
        <v>10.0225</v>
      </c>
      <c r="C1115" s="7" t="s">
        <v>436</v>
      </c>
      <c r="D1115" s="20" t="str">
        <f t="shared" si="18"/>
        <v>Tacaud Filet                  </v>
      </c>
    </row>
    <row r="1116" spans="1:4" ht="12.75">
      <c r="A1116" s="15" t="s">
        <v>342</v>
      </c>
      <c r="B1116" s="13">
        <v>1.19</v>
      </c>
      <c r="C1116" s="7" t="s">
        <v>429</v>
      </c>
      <c r="D1116" s="20" t="str">
        <f t="shared" si="18"/>
        <v>Tadjine Epices                </v>
      </c>
    </row>
    <row r="1117" spans="1:4" ht="12.75">
      <c r="A1117" s="15" t="s">
        <v>343</v>
      </c>
      <c r="B1117" s="13">
        <v>14.0948</v>
      </c>
      <c r="C1117" s="7" t="s">
        <v>858</v>
      </c>
      <c r="D1117" s="20" t="str">
        <f t="shared" si="18"/>
        <v>Tapenade                      </v>
      </c>
    </row>
    <row r="1118" spans="1:4" ht="12.75">
      <c r="A1118" s="15" t="s">
        <v>344</v>
      </c>
      <c r="B1118" s="13">
        <v>8.381975</v>
      </c>
      <c r="C1118" s="7" t="s">
        <v>439</v>
      </c>
      <c r="D1118" s="20" t="str">
        <f t="shared" si="18"/>
        <v>Tarte Framboises 8/10         </v>
      </c>
    </row>
    <row r="1119" spans="1:4" ht="12.75">
      <c r="A1119" s="15" t="s">
        <v>345</v>
      </c>
      <c r="B1119" s="13">
        <v>8.350325</v>
      </c>
      <c r="C1119" s="7" t="s">
        <v>439</v>
      </c>
      <c r="D1119" s="20" t="str">
        <f t="shared" si="18"/>
        <v>Tarte Noix-Coco 8/10          </v>
      </c>
    </row>
    <row r="1120" spans="1:4" ht="12.75">
      <c r="A1120" s="15" t="s">
        <v>346</v>
      </c>
      <c r="B1120" s="13">
        <v>2.16908</v>
      </c>
      <c r="C1120" s="7" t="s">
        <v>432</v>
      </c>
      <c r="D1120" s="20" t="str">
        <f t="shared" si="18"/>
        <v>Tarte Sucree 28Cm             </v>
      </c>
    </row>
    <row r="1121" spans="1:4" ht="12.75">
      <c r="A1121" s="15" t="s">
        <v>347</v>
      </c>
      <c r="B1121" s="13">
        <v>5.6337</v>
      </c>
      <c r="C1121" s="7" t="s">
        <v>439</v>
      </c>
      <c r="D1121" s="20" t="str">
        <f t="shared" si="18"/>
        <v>Tarte Tropezienne 6/8         </v>
      </c>
    </row>
    <row r="1122" spans="1:4" ht="12.75">
      <c r="A1122" s="15" t="s">
        <v>348</v>
      </c>
      <c r="B1122" s="13">
        <v>0.100225</v>
      </c>
      <c r="C1122" s="7" t="s">
        <v>432</v>
      </c>
      <c r="D1122" s="20" t="str">
        <f t="shared" si="18"/>
        <v>Tartelette Sablee             </v>
      </c>
    </row>
    <row r="1123" spans="1:4" ht="12.75">
      <c r="A1123" s="15" t="s">
        <v>349</v>
      </c>
      <c r="B1123" s="13">
        <v>2.84639</v>
      </c>
      <c r="C1123" s="7" t="s">
        <v>432</v>
      </c>
      <c r="D1123" s="20" t="str">
        <f t="shared" si="18"/>
        <v>Tartine A Garnir (Sac De 10)  </v>
      </c>
    </row>
    <row r="1124" spans="1:4" ht="12.75">
      <c r="A1124" s="15" t="s">
        <v>350</v>
      </c>
      <c r="B1124" s="13">
        <v>9.462752</v>
      </c>
      <c r="C1124" s="7" t="s">
        <v>438</v>
      </c>
      <c r="D1124" s="20" t="str">
        <f t="shared" si="18"/>
        <v>Tequila                       </v>
      </c>
    </row>
    <row r="1125" spans="1:4" ht="12.75">
      <c r="A1125" s="15" t="s">
        <v>351</v>
      </c>
      <c r="B1125" s="13">
        <v>7.4905</v>
      </c>
      <c r="C1125" s="7" t="s">
        <v>436</v>
      </c>
      <c r="D1125" s="20" t="str">
        <f t="shared" si="18"/>
        <v>Terrine De Poissons           </v>
      </c>
    </row>
    <row r="1126" spans="1:4" ht="12.75">
      <c r="A1126" s="15" t="s">
        <v>352</v>
      </c>
      <c r="B1126" s="13">
        <v>6.61485</v>
      </c>
      <c r="C1126" s="7" t="s">
        <v>429</v>
      </c>
      <c r="D1126" s="20" t="str">
        <f t="shared" si="18"/>
        <v>The                           </v>
      </c>
    </row>
    <row r="1127" spans="1:4" ht="12.75">
      <c r="A1127" s="15" t="s">
        <v>353</v>
      </c>
      <c r="B1127" s="13">
        <v>3.25784</v>
      </c>
      <c r="C1127" s="7" t="s">
        <v>429</v>
      </c>
      <c r="D1127" s="20" t="str">
        <f t="shared" si="18"/>
        <v>Thon Naturel 4/4              </v>
      </c>
    </row>
    <row r="1128" spans="1:4" ht="12.75">
      <c r="A1128" s="15" t="s">
        <v>354</v>
      </c>
      <c r="B1128" s="13">
        <v>13.27</v>
      </c>
      <c r="C1128" s="7" t="s">
        <v>436</v>
      </c>
      <c r="D1128" s="20" t="str">
        <f t="shared" si="18"/>
        <v>Thon Rillette                 </v>
      </c>
    </row>
    <row r="1129" spans="1:4" ht="12.75">
      <c r="A1129" s="15" t="s">
        <v>355</v>
      </c>
      <c r="B1129" s="13">
        <v>20.9945</v>
      </c>
      <c r="C1129" s="7" t="s">
        <v>436</v>
      </c>
      <c r="D1129" s="20" t="str">
        <f t="shared" si="18"/>
        <v>Thon Rouge Filet              </v>
      </c>
    </row>
    <row r="1130" spans="1:4" ht="12.75">
      <c r="A1130" s="15" t="s">
        <v>356</v>
      </c>
      <c r="B1130" s="13">
        <v>0.98115</v>
      </c>
      <c r="C1130" s="7" t="s">
        <v>792</v>
      </c>
      <c r="D1130" s="20" t="str">
        <f t="shared" si="18"/>
        <v>Thym Et Laurier Mélange       </v>
      </c>
    </row>
    <row r="1131" spans="1:4" ht="12.75">
      <c r="A1131" s="15" t="s">
        <v>357</v>
      </c>
      <c r="B1131" s="13">
        <v>0.844</v>
      </c>
      <c r="C1131" s="7" t="s">
        <v>792</v>
      </c>
      <c r="D1131" s="20" t="str">
        <f t="shared" si="18"/>
        <v>Thym Frais                    </v>
      </c>
    </row>
    <row r="1132" spans="1:4" ht="12.75">
      <c r="A1132" s="15" t="s">
        <v>358</v>
      </c>
      <c r="B1132" s="13">
        <v>1.0339</v>
      </c>
      <c r="C1132" s="7" t="s">
        <v>436</v>
      </c>
      <c r="D1132" s="20" t="str">
        <f t="shared" si="18"/>
        <v>Tomate                        </v>
      </c>
    </row>
    <row r="1133" spans="1:4" ht="12.75">
      <c r="A1133" s="15" t="s">
        <v>359</v>
      </c>
      <c r="B1133" s="13">
        <v>0.844</v>
      </c>
      <c r="C1133" s="7" t="s">
        <v>792</v>
      </c>
      <c r="D1133" s="20" t="str">
        <f t="shared" si="18"/>
        <v>Tomate Cerise                 </v>
      </c>
    </row>
    <row r="1134" spans="1:4" ht="12.75">
      <c r="A1134" s="15" t="s">
        <v>360</v>
      </c>
      <c r="B1134" s="13">
        <v>2.6375</v>
      </c>
      <c r="C1134" s="7" t="s">
        <v>436</v>
      </c>
      <c r="D1134" s="20" t="str">
        <f t="shared" si="18"/>
        <v>Tomate Cocktail               </v>
      </c>
    </row>
    <row r="1135" spans="1:4" ht="12.75">
      <c r="A1135" s="15" t="s">
        <v>361</v>
      </c>
      <c r="B1135" s="13">
        <v>1.286045</v>
      </c>
      <c r="C1135" s="7" t="s">
        <v>429</v>
      </c>
      <c r="D1135" s="20" t="str">
        <f t="shared" si="18"/>
        <v>Tomate Concassee4/4           </v>
      </c>
    </row>
    <row r="1136" spans="1:4" ht="12.75">
      <c r="A1136" s="15" t="s">
        <v>362</v>
      </c>
      <c r="B1136" s="13">
        <v>1.27233</v>
      </c>
      <c r="C1136" s="7" t="s">
        <v>429</v>
      </c>
      <c r="D1136" s="20" t="str">
        <f t="shared" si="18"/>
        <v>Tomate Concentree 4/4         </v>
      </c>
    </row>
    <row r="1137" spans="1:4" ht="12.75">
      <c r="A1137" s="15" t="s">
        <v>363</v>
      </c>
      <c r="B1137" s="13">
        <v>8.59825</v>
      </c>
      <c r="C1137" s="7" t="s">
        <v>429</v>
      </c>
      <c r="D1137" s="20" t="str">
        <f t="shared" si="18"/>
        <v>Tomate Coulis 3/1             </v>
      </c>
    </row>
    <row r="1138" spans="1:4" ht="12.75">
      <c r="A1138" s="15" t="s">
        <v>364</v>
      </c>
      <c r="B1138" s="13">
        <v>15.950545</v>
      </c>
      <c r="C1138" s="7" t="s">
        <v>429</v>
      </c>
      <c r="D1138" s="20" t="str">
        <f t="shared" si="18"/>
        <v>Tomate Seche                  </v>
      </c>
    </row>
    <row r="1139" spans="1:4" ht="12.75">
      <c r="A1139" s="15" t="s">
        <v>365</v>
      </c>
      <c r="B1139" s="13">
        <v>19.95</v>
      </c>
      <c r="C1139" s="7" t="s">
        <v>436</v>
      </c>
      <c r="D1139" s="20" t="str">
        <f t="shared" si="18"/>
        <v>Tomme De Chevre               </v>
      </c>
    </row>
    <row r="1140" spans="1:4" ht="12.75">
      <c r="A1140" s="15" t="s">
        <v>366</v>
      </c>
      <c r="B1140" s="13">
        <v>14.71725</v>
      </c>
      <c r="C1140" s="7" t="s">
        <v>436</v>
      </c>
      <c r="D1140" s="20" t="str">
        <f t="shared" si="18"/>
        <v>Tomme Limousine               </v>
      </c>
    </row>
    <row r="1141" spans="1:4" ht="12.75">
      <c r="A1141" s="15" t="s">
        <v>367</v>
      </c>
      <c r="B1141" s="13">
        <v>2.321</v>
      </c>
      <c r="C1141" s="7" t="s">
        <v>436</v>
      </c>
      <c r="D1141" s="20" t="str">
        <f t="shared" si="18"/>
        <v>Topinambours                  </v>
      </c>
    </row>
    <row r="1142" spans="1:4" ht="12.75">
      <c r="A1142" s="15" t="s">
        <v>368</v>
      </c>
      <c r="B1142" s="13">
        <v>6.119</v>
      </c>
      <c r="C1142" s="7" t="s">
        <v>432</v>
      </c>
      <c r="D1142" s="20" t="str">
        <f t="shared" si="18"/>
        <v>Tourteau                      </v>
      </c>
    </row>
    <row r="1143" spans="1:4" ht="12.75">
      <c r="A1143" s="15" t="s">
        <v>369</v>
      </c>
      <c r="B1143" s="13">
        <v>3.165</v>
      </c>
      <c r="C1143" s="7" t="s">
        <v>436</v>
      </c>
      <c r="D1143" s="20" t="str">
        <f t="shared" si="18"/>
        <v>Trevise                       </v>
      </c>
    </row>
    <row r="1144" spans="1:4" ht="12.75">
      <c r="A1144" s="15" t="s">
        <v>370</v>
      </c>
      <c r="B1144" s="13">
        <v>10.302344</v>
      </c>
      <c r="C1144" s="7" t="s">
        <v>438</v>
      </c>
      <c r="D1144" s="20" t="str">
        <f t="shared" si="18"/>
        <v>Triple Sec                    </v>
      </c>
    </row>
    <row r="1145" spans="1:4" ht="12.75">
      <c r="A1145" s="15" t="s">
        <v>371</v>
      </c>
      <c r="B1145" s="13">
        <v>36.11265</v>
      </c>
      <c r="C1145" s="7" t="s">
        <v>436</v>
      </c>
      <c r="D1145" s="20" t="str">
        <f t="shared" si="18"/>
        <v>Trompettes Des Morts          </v>
      </c>
    </row>
    <row r="1146" spans="1:4" ht="12.75">
      <c r="A1146" s="15" t="s">
        <v>372</v>
      </c>
      <c r="B1146" s="13">
        <v>16.7745</v>
      </c>
      <c r="C1146" s="7" t="s">
        <v>429</v>
      </c>
      <c r="D1146" s="20" t="str">
        <f t="shared" si="18"/>
        <v>Truffe Brisure                </v>
      </c>
    </row>
    <row r="1147" spans="1:4" ht="12.75">
      <c r="A1147" s="15" t="s">
        <v>373</v>
      </c>
      <c r="B1147" s="13">
        <v>18.99</v>
      </c>
      <c r="C1147" s="7" t="s">
        <v>429</v>
      </c>
      <c r="D1147" s="20" t="str">
        <f t="shared" si="18"/>
        <v>Truffes Brisures              </v>
      </c>
    </row>
    <row r="1148" spans="1:4" ht="12.75">
      <c r="A1148" s="15" t="s">
        <v>374</v>
      </c>
      <c r="B1148" s="13">
        <v>35.87</v>
      </c>
      <c r="C1148" s="7" t="s">
        <v>429</v>
      </c>
      <c r="D1148" s="20" t="str">
        <f t="shared" si="18"/>
        <v>Truffes Jus                   </v>
      </c>
    </row>
    <row r="1149" spans="1:4" ht="12.75">
      <c r="A1149" s="15" t="s">
        <v>375</v>
      </c>
      <c r="B1149" s="13">
        <v>7.385</v>
      </c>
      <c r="C1149" s="7" t="s">
        <v>436</v>
      </c>
      <c r="D1149" s="20" t="str">
        <f t="shared" si="18"/>
        <v>Truite                        </v>
      </c>
    </row>
    <row r="1150" spans="1:4" ht="12.75">
      <c r="A1150" s="15" t="s">
        <v>376</v>
      </c>
      <c r="B1150" s="13">
        <v>9.3895</v>
      </c>
      <c r="C1150" s="7" t="s">
        <v>436</v>
      </c>
      <c r="D1150" s="20" t="str">
        <f t="shared" si="18"/>
        <v>Truite De Mer                 </v>
      </c>
    </row>
    <row r="1151" spans="1:4" ht="12.75">
      <c r="A1151" s="15" t="s">
        <v>377</v>
      </c>
      <c r="B1151" s="13">
        <v>30.4895</v>
      </c>
      <c r="C1151" s="7" t="s">
        <v>436</v>
      </c>
      <c r="D1151" s="20" t="str">
        <f t="shared" si="18"/>
        <v>Truite Fumee                  </v>
      </c>
    </row>
    <row r="1152" spans="1:4" ht="12.75">
      <c r="A1152" s="15" t="s">
        <v>378</v>
      </c>
      <c r="B1152" s="13">
        <v>6.38275</v>
      </c>
      <c r="C1152" s="7" t="s">
        <v>436</v>
      </c>
      <c r="D1152" s="20" t="str">
        <f t="shared" si="18"/>
        <v>Truite Surgelee * 3Kg         </v>
      </c>
    </row>
    <row r="1153" spans="1:4" ht="12.75">
      <c r="A1153" s="15" t="s">
        <v>379</v>
      </c>
      <c r="B1153" s="13">
        <v>17.8295</v>
      </c>
      <c r="C1153" s="7" t="s">
        <v>436</v>
      </c>
      <c r="D1153" s="20" t="str">
        <f t="shared" si="18"/>
        <v>Turbot                        </v>
      </c>
    </row>
    <row r="1154" spans="1:4" ht="12.75">
      <c r="A1154" s="15" t="s">
        <v>380</v>
      </c>
      <c r="B1154" s="13">
        <v>0.21311</v>
      </c>
      <c r="C1154" s="7" t="s">
        <v>432</v>
      </c>
      <c r="D1154" s="20" t="str">
        <f t="shared" si="18"/>
        <v>Vanille Gousse                </v>
      </c>
    </row>
    <row r="1155" spans="1:4" ht="12.75">
      <c r="A1155" s="15" t="s">
        <v>381</v>
      </c>
      <c r="B1155" s="13">
        <v>7.0685</v>
      </c>
      <c r="C1155" s="7" t="s">
        <v>438</v>
      </c>
      <c r="D1155" s="20" t="str">
        <f aca="true" t="shared" si="19" ref="D1155:D1199">PROPER(A1155)</f>
        <v>Vanille Liquide               </v>
      </c>
    </row>
    <row r="1156" spans="1:4" ht="12.75">
      <c r="A1156" s="15" t="s">
        <v>382</v>
      </c>
      <c r="B1156" s="13">
        <v>0</v>
      </c>
      <c r="C1156" s="7" t="s">
        <v>383</v>
      </c>
      <c r="D1156" s="20" t="str">
        <f t="shared" si="19"/>
        <v>Varech                        </v>
      </c>
    </row>
    <row r="1157" spans="1:4" ht="12.75">
      <c r="A1157" s="15" t="s">
        <v>384</v>
      </c>
      <c r="B1157" s="13">
        <v>8.26065</v>
      </c>
      <c r="C1157" s="7" t="s">
        <v>436</v>
      </c>
      <c r="D1157" s="20" t="str">
        <f t="shared" si="19"/>
        <v>Veau Bas Carré Désossé        </v>
      </c>
    </row>
    <row r="1158" spans="1:4" ht="12.75">
      <c r="A1158" s="15" t="s">
        <v>385</v>
      </c>
      <c r="B1158" s="13">
        <v>24.1595</v>
      </c>
      <c r="C1158" s="7" t="s">
        <v>436</v>
      </c>
      <c r="D1158" s="20" t="str">
        <f t="shared" si="19"/>
        <v>Veau Carre                    </v>
      </c>
    </row>
    <row r="1159" spans="1:4" ht="12.75">
      <c r="A1159" s="15" t="s">
        <v>386</v>
      </c>
      <c r="B1159" s="13">
        <v>9.1363</v>
      </c>
      <c r="C1159" s="7" t="s">
        <v>436</v>
      </c>
      <c r="D1159" s="20" t="str">
        <f t="shared" si="19"/>
        <v>Veau Collier Désossé          </v>
      </c>
    </row>
    <row r="1160" spans="1:4" ht="12.75">
      <c r="A1160" s="15" t="s">
        <v>387</v>
      </c>
      <c r="B1160" s="13">
        <v>15.2975</v>
      </c>
      <c r="C1160" s="7" t="s">
        <v>436</v>
      </c>
      <c r="D1160" s="20" t="str">
        <f t="shared" si="19"/>
        <v>Veau Epaule                   </v>
      </c>
    </row>
    <row r="1161" spans="1:4" ht="12.75">
      <c r="A1161" s="15" t="s">
        <v>388</v>
      </c>
      <c r="B1161" s="13">
        <v>12.64945</v>
      </c>
      <c r="C1161" s="7" t="s">
        <v>436</v>
      </c>
      <c r="D1161" s="20" t="str">
        <f t="shared" si="19"/>
        <v>Veau Epaule Désossée          </v>
      </c>
    </row>
    <row r="1162" spans="1:4" ht="12.75">
      <c r="A1162" s="15" t="s">
        <v>389</v>
      </c>
      <c r="B1162" s="13">
        <v>20.39315</v>
      </c>
      <c r="C1162" s="7" t="s">
        <v>436</v>
      </c>
      <c r="D1162" s="20" t="str">
        <f t="shared" si="19"/>
        <v>Veau Filet Mignon             </v>
      </c>
    </row>
    <row r="1163" spans="1:4" ht="12.75">
      <c r="A1163" s="15" t="s">
        <v>390</v>
      </c>
      <c r="B1163" s="13">
        <v>20.68855</v>
      </c>
      <c r="C1163" s="7" t="s">
        <v>436</v>
      </c>
      <c r="D1163" s="20" t="str">
        <f t="shared" si="19"/>
        <v>Veau Longe                    </v>
      </c>
    </row>
    <row r="1164" spans="1:4" ht="12.75">
      <c r="A1164" s="15" t="s">
        <v>391</v>
      </c>
      <c r="B1164" s="13">
        <v>9.44225</v>
      </c>
      <c r="C1164" s="7" t="s">
        <v>436</v>
      </c>
      <c r="D1164" s="20" t="str">
        <f t="shared" si="19"/>
        <v>Veau Noix                     </v>
      </c>
    </row>
    <row r="1165" spans="1:4" ht="12.75">
      <c r="A1165" s="15" t="s">
        <v>392</v>
      </c>
      <c r="B1165" s="13">
        <v>3.00675</v>
      </c>
      <c r="C1165" s="7" t="s">
        <v>436</v>
      </c>
      <c r="D1165" s="20" t="str">
        <f t="shared" si="19"/>
        <v>Veau Os                       </v>
      </c>
    </row>
    <row r="1166" spans="1:4" ht="12.75">
      <c r="A1166" s="15" t="s">
        <v>393</v>
      </c>
      <c r="B1166" s="13">
        <v>6.27725</v>
      </c>
      <c r="C1166" s="7" t="s">
        <v>436</v>
      </c>
      <c r="D1166" s="20" t="str">
        <f t="shared" si="19"/>
        <v>Veau Osso-Bucco               </v>
      </c>
    </row>
    <row r="1167" spans="1:4" ht="12.75">
      <c r="A1167" s="15" t="s">
        <v>394</v>
      </c>
      <c r="B1167" s="13">
        <v>2.2999</v>
      </c>
      <c r="C1167" s="7" t="s">
        <v>446</v>
      </c>
      <c r="D1167" s="20" t="str">
        <f t="shared" si="19"/>
        <v>Veau Pied                     </v>
      </c>
    </row>
    <row r="1168" spans="1:4" ht="12.75">
      <c r="A1168" s="15" t="s">
        <v>395</v>
      </c>
      <c r="B1168" s="13">
        <v>7.4905</v>
      </c>
      <c r="C1168" s="7" t="s">
        <v>436</v>
      </c>
      <c r="D1168" s="20" t="str">
        <f t="shared" si="19"/>
        <v>Veau Poitrine                 </v>
      </c>
    </row>
    <row r="1169" spans="1:4" ht="12.75">
      <c r="A1169" s="15" t="s">
        <v>396</v>
      </c>
      <c r="B1169" s="13">
        <v>12.92375</v>
      </c>
      <c r="C1169" s="7" t="s">
        <v>436</v>
      </c>
      <c r="D1169" s="20" t="str">
        <f t="shared" si="19"/>
        <v>Veau Quasi                    </v>
      </c>
    </row>
    <row r="1170" spans="1:4" ht="12.75">
      <c r="A1170" s="15" t="s">
        <v>397</v>
      </c>
      <c r="B1170" s="13">
        <v>22.75635</v>
      </c>
      <c r="C1170" s="7" t="s">
        <v>436</v>
      </c>
      <c r="D1170" s="20" t="str">
        <f t="shared" si="19"/>
        <v>Veau Ris                      </v>
      </c>
    </row>
    <row r="1171" spans="1:4" ht="12.75">
      <c r="A1171" s="15" t="s">
        <v>398</v>
      </c>
      <c r="B1171" s="13">
        <v>5.3594</v>
      </c>
      <c r="C1171" s="7" t="s">
        <v>436</v>
      </c>
      <c r="D1171" s="20" t="str">
        <f t="shared" si="19"/>
        <v>Veau Rognon                   </v>
      </c>
    </row>
    <row r="1172" spans="1:4" ht="12.75">
      <c r="A1172" s="15" t="s">
        <v>399</v>
      </c>
      <c r="B1172" s="13">
        <v>7.9125</v>
      </c>
      <c r="C1172" s="7" t="s">
        <v>436</v>
      </c>
      <c r="D1172" s="20" t="str">
        <f t="shared" si="19"/>
        <v>Veau Saute                    </v>
      </c>
    </row>
    <row r="1173" spans="1:4" ht="12.75">
      <c r="A1173" s="15" t="s">
        <v>400</v>
      </c>
      <c r="B1173" s="13">
        <v>8.5455</v>
      </c>
      <c r="C1173" s="7" t="s">
        <v>436</v>
      </c>
      <c r="D1173" s="20" t="str">
        <f t="shared" si="19"/>
        <v>Veau Tete                     </v>
      </c>
    </row>
    <row r="1174" spans="1:4" ht="12.75">
      <c r="A1174" s="15" t="s">
        <v>401</v>
      </c>
      <c r="B1174" s="13">
        <v>4.6</v>
      </c>
      <c r="C1174" s="7" t="s">
        <v>436</v>
      </c>
      <c r="D1174" s="20" t="str">
        <f t="shared" si="19"/>
        <v>Vermicelle Chinois            </v>
      </c>
    </row>
    <row r="1175" spans="1:4" ht="12.75">
      <c r="A1175" s="15" t="s">
        <v>402</v>
      </c>
      <c r="B1175" s="13">
        <v>0.104445</v>
      </c>
      <c r="C1175" s="7" t="s">
        <v>446</v>
      </c>
      <c r="D1175" s="20" t="str">
        <f t="shared" si="19"/>
        <v>Viennois. Mini Croissant      </v>
      </c>
    </row>
    <row r="1176" spans="1:4" ht="12.75">
      <c r="A1176" s="15" t="s">
        <v>403</v>
      </c>
      <c r="B1176" s="13">
        <v>0.129765</v>
      </c>
      <c r="C1176" s="7" t="s">
        <v>439</v>
      </c>
      <c r="D1176" s="20" t="str">
        <f t="shared" si="19"/>
        <v>Viennois. Mini Pain Raisin    </v>
      </c>
    </row>
    <row r="1177" spans="1:4" ht="12.75">
      <c r="A1177" s="15" t="s">
        <v>404</v>
      </c>
      <c r="B1177" s="13">
        <v>0.317555</v>
      </c>
      <c r="C1177" s="7" t="s">
        <v>446</v>
      </c>
      <c r="D1177" s="20" t="str">
        <f t="shared" si="19"/>
        <v>Viennoiserie                  </v>
      </c>
    </row>
    <row r="1178" spans="1:4" ht="12.75">
      <c r="A1178" s="15" t="s">
        <v>405</v>
      </c>
      <c r="B1178" s="13">
        <v>2.180308</v>
      </c>
      <c r="C1178" s="7" t="s">
        <v>438</v>
      </c>
      <c r="D1178" s="20" t="str">
        <f t="shared" si="19"/>
        <v>Vin Blanc Cuisine             </v>
      </c>
    </row>
    <row r="1179" spans="1:4" ht="12.75">
      <c r="A1179" s="15" t="s">
        <v>406</v>
      </c>
      <c r="B1179" s="13">
        <v>6.6976</v>
      </c>
      <c r="C1179" s="7" t="s">
        <v>438</v>
      </c>
      <c r="D1179" s="20" t="str">
        <f t="shared" si="19"/>
        <v>Vin Pour Exam                 </v>
      </c>
    </row>
    <row r="1180" spans="1:4" ht="12.75">
      <c r="A1180" s="15" t="s">
        <v>407</v>
      </c>
      <c r="B1180" s="13">
        <v>0.056667</v>
      </c>
      <c r="C1180" s="7" t="s">
        <v>1350</v>
      </c>
      <c r="D1180" s="20" t="str">
        <f t="shared" si="19"/>
        <v>Vin Riesling                  </v>
      </c>
    </row>
    <row r="1181" spans="1:4" ht="12.75">
      <c r="A1181" s="15" t="s">
        <v>408</v>
      </c>
      <c r="B1181" s="13">
        <v>2.180308</v>
      </c>
      <c r="C1181" s="7" t="s">
        <v>438</v>
      </c>
      <c r="D1181" s="20" t="str">
        <f t="shared" si="19"/>
        <v>Vin Rouge Cuisine             </v>
      </c>
    </row>
    <row r="1182" spans="1:4" ht="12.75">
      <c r="A1182" s="15" t="s">
        <v>409</v>
      </c>
      <c r="B1182" s="13">
        <v>0.60979</v>
      </c>
      <c r="C1182" s="7" t="s">
        <v>438</v>
      </c>
      <c r="D1182" s="20" t="str">
        <f t="shared" si="19"/>
        <v>Vinaigre Alcool Blc           </v>
      </c>
    </row>
    <row r="1183" spans="1:4" ht="12.75">
      <c r="A1183" s="15" t="s">
        <v>410</v>
      </c>
      <c r="B1183" s="13">
        <v>0.536995</v>
      </c>
      <c r="C1183" s="7" t="s">
        <v>438</v>
      </c>
      <c r="D1183" s="20" t="str">
        <f t="shared" si="19"/>
        <v>Vinaigre Alcool Col.          </v>
      </c>
    </row>
    <row r="1184" spans="1:4" ht="12.75">
      <c r="A1184" s="15" t="s">
        <v>411</v>
      </c>
      <c r="B1184" s="13">
        <v>1.3</v>
      </c>
      <c r="C1184" s="7" t="s">
        <v>438</v>
      </c>
      <c r="D1184" s="20" t="str">
        <f t="shared" si="19"/>
        <v>Vinaigre Aromatise            </v>
      </c>
    </row>
    <row r="1185" spans="1:4" ht="12.75">
      <c r="A1185" s="15" t="s">
        <v>412</v>
      </c>
      <c r="B1185" s="13">
        <v>3.064775</v>
      </c>
      <c r="C1185" s="7" t="s">
        <v>438</v>
      </c>
      <c r="D1185" s="20" t="str">
        <f t="shared" si="19"/>
        <v>Vinaigre Balsamique           </v>
      </c>
    </row>
    <row r="1186" spans="1:4" ht="12.75">
      <c r="A1186" s="15" t="s">
        <v>413</v>
      </c>
      <c r="B1186" s="13">
        <v>1.40526</v>
      </c>
      <c r="C1186" s="7" t="s">
        <v>795</v>
      </c>
      <c r="D1186" s="20" t="str">
        <f t="shared" si="19"/>
        <v>Vinaigre De Cidre             </v>
      </c>
    </row>
    <row r="1187" spans="1:4" ht="12.75">
      <c r="A1187" s="15" t="s">
        <v>414</v>
      </c>
      <c r="B1187" s="13">
        <v>8.28175</v>
      </c>
      <c r="C1187" s="7" t="s">
        <v>438</v>
      </c>
      <c r="D1187" s="20" t="str">
        <f t="shared" si="19"/>
        <v>Vinaigre De Pommes            </v>
      </c>
    </row>
    <row r="1188" spans="1:4" ht="12.75">
      <c r="A1188" s="15" t="s">
        <v>415</v>
      </c>
      <c r="B1188" s="13">
        <v>0.81868</v>
      </c>
      <c r="C1188" s="7" t="s">
        <v>795</v>
      </c>
      <c r="D1188" s="20" t="str">
        <f t="shared" si="19"/>
        <v>Vinaigre De Vin               </v>
      </c>
    </row>
    <row r="1189" spans="1:4" ht="12.75">
      <c r="A1189" s="15" t="s">
        <v>416</v>
      </c>
      <c r="B1189" s="13">
        <v>3.455125</v>
      </c>
      <c r="C1189" s="7" t="s">
        <v>438</v>
      </c>
      <c r="D1189" s="20" t="str">
        <f t="shared" si="19"/>
        <v>Vinaigre De Xeres             </v>
      </c>
    </row>
    <row r="1190" spans="1:4" ht="12.75">
      <c r="A1190" s="15" t="s">
        <v>417</v>
      </c>
      <c r="B1190" s="13">
        <v>5.01124</v>
      </c>
      <c r="C1190" s="7" t="s">
        <v>438</v>
      </c>
      <c r="D1190" s="20" t="str">
        <f t="shared" si="19"/>
        <v>Vodka                         </v>
      </c>
    </row>
    <row r="1191" spans="1:4" ht="12.75">
      <c r="A1191" s="15" t="s">
        <v>418</v>
      </c>
      <c r="B1191" s="13">
        <v>3.2705</v>
      </c>
      <c r="C1191" s="7" t="s">
        <v>436</v>
      </c>
      <c r="D1191" s="20" t="str">
        <f t="shared" si="19"/>
        <v>Volaille  Foies               </v>
      </c>
    </row>
    <row r="1192" spans="1:4" ht="12.75">
      <c r="A1192" s="15" t="s">
        <v>419</v>
      </c>
      <c r="B1192" s="13">
        <v>1.899</v>
      </c>
      <c r="C1192" s="7" t="s">
        <v>436</v>
      </c>
      <c r="D1192" s="20" t="str">
        <f t="shared" si="19"/>
        <v>Volaille Carcasse             </v>
      </c>
    </row>
    <row r="1193" spans="1:4" ht="12.75">
      <c r="A1193" s="15" t="s">
        <v>420</v>
      </c>
      <c r="B1193" s="13">
        <v>6.752</v>
      </c>
      <c r="C1193" s="7" t="s">
        <v>436</v>
      </c>
      <c r="D1193" s="20" t="str">
        <f t="shared" si="19"/>
        <v>Volaille Filet                </v>
      </c>
    </row>
    <row r="1194" spans="1:4" ht="12.75">
      <c r="A1194" s="15" t="s">
        <v>421</v>
      </c>
      <c r="B1194" s="13">
        <v>2.39</v>
      </c>
      <c r="C1194" s="7" t="s">
        <v>429</v>
      </c>
      <c r="D1194" s="20" t="str">
        <f t="shared" si="19"/>
        <v>Wasabi                        </v>
      </c>
    </row>
    <row r="1195" spans="1:4" ht="12.75">
      <c r="A1195" s="15" t="s">
        <v>422</v>
      </c>
      <c r="B1195" s="13">
        <v>13.64636</v>
      </c>
      <c r="C1195" s="7" t="s">
        <v>438</v>
      </c>
      <c r="D1195" s="20" t="str">
        <f t="shared" si="19"/>
        <v>Whisky                        </v>
      </c>
    </row>
    <row r="1196" spans="1:4" ht="12.75">
      <c r="A1196" s="15" t="s">
        <v>423</v>
      </c>
      <c r="B1196" s="13">
        <v>3.144955</v>
      </c>
      <c r="C1196" s="7" t="s">
        <v>858</v>
      </c>
      <c r="D1196" s="20" t="str">
        <f t="shared" si="19"/>
        <v>Worcerthershire               </v>
      </c>
    </row>
    <row r="1197" spans="1:4" ht="12.75">
      <c r="A1197" s="15" t="s">
        <v>424</v>
      </c>
      <c r="B1197" s="13">
        <v>0.14137</v>
      </c>
      <c r="C1197" s="7" t="s">
        <v>432</v>
      </c>
      <c r="D1197" s="20" t="str">
        <f t="shared" si="19"/>
        <v>Yaourt                        </v>
      </c>
    </row>
    <row r="1198" spans="1:4" ht="12.75">
      <c r="A1198" s="15" t="s">
        <v>425</v>
      </c>
      <c r="B1198" s="13">
        <v>0.241595</v>
      </c>
      <c r="C1198" s="7" t="s">
        <v>432</v>
      </c>
      <c r="D1198" s="20" t="str">
        <f t="shared" si="19"/>
        <v>Yaourt Fruits                 </v>
      </c>
    </row>
    <row r="1199" spans="1:4" ht="12.75">
      <c r="A1199" s="15" t="s">
        <v>426</v>
      </c>
      <c r="B1199" s="13">
        <v>0.475</v>
      </c>
      <c r="C1199" s="7" t="s">
        <v>432</v>
      </c>
      <c r="D1199" s="20" t="str">
        <f t="shared" si="19"/>
        <v>Yaourt Greque                 </v>
      </c>
    </row>
    <row r="1200" spans="1:3" ht="12.75">
      <c r="A1200" s="16" t="s">
        <v>490</v>
      </c>
      <c r="B1200" s="9"/>
      <c r="C1200" s="3" t="s">
        <v>487</v>
      </c>
    </row>
    <row r="1201" spans="1:3" ht="12.75">
      <c r="A1201" s="16" t="s">
        <v>491</v>
      </c>
      <c r="B1201" s="9">
        <v>10.91</v>
      </c>
      <c r="C1201" s="3" t="s">
        <v>487</v>
      </c>
    </row>
    <row r="1202" spans="1:3" ht="12.75">
      <c r="A1202" s="16" t="s">
        <v>492</v>
      </c>
      <c r="B1202" s="9">
        <v>12.76</v>
      </c>
      <c r="C1202" s="3" t="s">
        <v>488</v>
      </c>
    </row>
    <row r="1203" spans="1:3" ht="12.75">
      <c r="A1203" s="16" t="s">
        <v>493</v>
      </c>
      <c r="B1203" s="9">
        <v>14.75</v>
      </c>
      <c r="C1203" s="3" t="s">
        <v>487</v>
      </c>
    </row>
    <row r="1204" spans="1:3" ht="12.75">
      <c r="A1204" s="16" t="s">
        <v>494</v>
      </c>
      <c r="B1204" s="9">
        <v>13.02</v>
      </c>
      <c r="C1204" s="3" t="s">
        <v>487</v>
      </c>
    </row>
    <row r="1205" spans="1:3" ht="12.75">
      <c r="A1205" s="16" t="s">
        <v>495</v>
      </c>
      <c r="B1205" s="9"/>
      <c r="C1205" s="3" t="s">
        <v>487</v>
      </c>
    </row>
    <row r="1206" spans="1:3" ht="12.75">
      <c r="A1206" s="16" t="s">
        <v>496</v>
      </c>
      <c r="B1206" s="9"/>
      <c r="C1206" s="3" t="s">
        <v>487</v>
      </c>
    </row>
    <row r="1207" spans="1:3" ht="12.75">
      <c r="A1207" s="16" t="s">
        <v>497</v>
      </c>
      <c r="B1207" s="9"/>
      <c r="C1207" s="3" t="s">
        <v>487</v>
      </c>
    </row>
    <row r="1208" spans="1:3" ht="12.75">
      <c r="A1208" s="16" t="s">
        <v>498</v>
      </c>
      <c r="B1208" s="9"/>
      <c r="C1208" s="3" t="s">
        <v>487</v>
      </c>
    </row>
    <row r="1209" spans="1:3" ht="12.75">
      <c r="A1209" s="16" t="s">
        <v>499</v>
      </c>
      <c r="B1209" s="9">
        <v>2.09</v>
      </c>
      <c r="C1209" s="3" t="s">
        <v>488</v>
      </c>
    </row>
    <row r="1210" spans="1:3" ht="12.75">
      <c r="A1210" s="16" t="s">
        <v>500</v>
      </c>
      <c r="B1210" s="9"/>
      <c r="C1210" s="3" t="s">
        <v>487</v>
      </c>
    </row>
    <row r="1211" spans="1:3" ht="12.75">
      <c r="A1211" s="16" t="s">
        <v>501</v>
      </c>
      <c r="B1211" s="9"/>
      <c r="C1211" s="3" t="s">
        <v>487</v>
      </c>
    </row>
    <row r="1212" spans="1:3" ht="12.75">
      <c r="A1212" s="16" t="s">
        <v>502</v>
      </c>
      <c r="B1212" s="9"/>
      <c r="C1212" s="3" t="s">
        <v>487</v>
      </c>
    </row>
    <row r="1213" spans="1:3" ht="12.75">
      <c r="A1213" s="16" t="s">
        <v>503</v>
      </c>
      <c r="B1213" s="9">
        <v>1.9</v>
      </c>
      <c r="C1213" s="3" t="s">
        <v>487</v>
      </c>
    </row>
    <row r="1214" spans="1:3" ht="12.75">
      <c r="A1214" s="16" t="s">
        <v>504</v>
      </c>
      <c r="B1214" s="9">
        <v>1.38</v>
      </c>
      <c r="C1214" s="3" t="s">
        <v>487</v>
      </c>
    </row>
    <row r="1215" spans="1:3" ht="12.75">
      <c r="A1215" s="16" t="s">
        <v>505</v>
      </c>
      <c r="B1215" s="9">
        <v>13.54</v>
      </c>
      <c r="C1215" s="3" t="s">
        <v>488</v>
      </c>
    </row>
    <row r="1216" spans="1:3" ht="12.75">
      <c r="A1216" s="16" t="s">
        <v>506</v>
      </c>
      <c r="B1216" s="9"/>
      <c r="C1216" s="3" t="s">
        <v>487</v>
      </c>
    </row>
    <row r="1217" spans="1:3" ht="12.75">
      <c r="A1217" s="16" t="s">
        <v>507</v>
      </c>
      <c r="B1217" s="9">
        <v>14.84</v>
      </c>
      <c r="C1217" s="3" t="s">
        <v>487</v>
      </c>
    </row>
    <row r="1218" spans="1:3" ht="12.75">
      <c r="A1218" s="16" t="s">
        <v>508</v>
      </c>
      <c r="B1218" s="9"/>
      <c r="C1218" s="3" t="s">
        <v>488</v>
      </c>
    </row>
    <row r="1219" spans="1:3" ht="12.75">
      <c r="A1219" s="16" t="s">
        <v>509</v>
      </c>
      <c r="B1219" s="9">
        <v>5.97</v>
      </c>
      <c r="C1219" s="3" t="s">
        <v>487</v>
      </c>
    </row>
    <row r="1220" spans="1:3" ht="12.75">
      <c r="A1220" s="16" t="s">
        <v>510</v>
      </c>
      <c r="B1220" s="9">
        <v>8.85</v>
      </c>
      <c r="C1220" s="3" t="s">
        <v>487</v>
      </c>
    </row>
    <row r="1221" spans="1:3" ht="12.75">
      <c r="A1221" s="16" t="s">
        <v>511</v>
      </c>
      <c r="B1221" s="9">
        <v>9.21</v>
      </c>
      <c r="C1221" s="3" t="s">
        <v>487</v>
      </c>
    </row>
    <row r="1222" spans="1:3" ht="12.75">
      <c r="A1222" s="16" t="s">
        <v>512</v>
      </c>
      <c r="B1222" s="9">
        <v>8.73</v>
      </c>
      <c r="C1222" s="3" t="s">
        <v>487</v>
      </c>
    </row>
    <row r="1223" spans="1:3" ht="12.75">
      <c r="A1223" s="16" t="s">
        <v>513</v>
      </c>
      <c r="B1223" s="9">
        <v>9.07</v>
      </c>
      <c r="C1223" s="3" t="s">
        <v>487</v>
      </c>
    </row>
    <row r="1224" spans="1:3" ht="12.75">
      <c r="A1224" s="16" t="s">
        <v>514</v>
      </c>
      <c r="B1224" s="9">
        <v>7.62</v>
      </c>
      <c r="C1224" s="3" t="s">
        <v>487</v>
      </c>
    </row>
    <row r="1225" spans="1:3" ht="12.75">
      <c r="A1225" s="16" t="s">
        <v>515</v>
      </c>
      <c r="B1225" s="9">
        <v>7.71</v>
      </c>
      <c r="C1225" s="3" t="s">
        <v>487</v>
      </c>
    </row>
    <row r="1226" spans="1:3" ht="12.75">
      <c r="A1226" s="16" t="s">
        <v>516</v>
      </c>
      <c r="B1226" s="9"/>
      <c r="C1226" s="3" t="s">
        <v>487</v>
      </c>
    </row>
    <row r="1227" spans="1:3" ht="12.75">
      <c r="A1227" s="16" t="s">
        <v>517</v>
      </c>
      <c r="B1227" s="9">
        <v>8.61</v>
      </c>
      <c r="C1227" s="3" t="s">
        <v>487</v>
      </c>
    </row>
    <row r="1228" spans="1:3" ht="12.75">
      <c r="A1228" s="16" t="s">
        <v>518</v>
      </c>
      <c r="B1228" s="9">
        <v>0.96</v>
      </c>
      <c r="C1228" s="3" t="s">
        <v>487</v>
      </c>
    </row>
    <row r="1229" spans="1:3" ht="12.75">
      <c r="A1229" s="16" t="s">
        <v>519</v>
      </c>
      <c r="B1229" s="9">
        <v>0.72</v>
      </c>
      <c r="C1229" s="3" t="s">
        <v>487</v>
      </c>
    </row>
    <row r="1230" spans="1:3" ht="12.75">
      <c r="A1230" s="16" t="s">
        <v>520</v>
      </c>
      <c r="B1230" s="9">
        <v>1.29</v>
      </c>
      <c r="C1230" s="3" t="s">
        <v>489</v>
      </c>
    </row>
    <row r="1231" spans="1:3" ht="12.75">
      <c r="A1231" s="16" t="s">
        <v>521</v>
      </c>
      <c r="B1231" s="9">
        <v>0.78</v>
      </c>
      <c r="C1231" s="3" t="s">
        <v>489</v>
      </c>
    </row>
    <row r="1232" spans="1:3" ht="12.75">
      <c r="A1232" s="16" t="s">
        <v>522</v>
      </c>
      <c r="B1232" s="9"/>
      <c r="C1232" s="3" t="s">
        <v>487</v>
      </c>
    </row>
    <row r="1233" spans="1:3" ht="12.75">
      <c r="A1233" s="16" t="s">
        <v>523</v>
      </c>
      <c r="B1233" s="9">
        <v>11.43</v>
      </c>
      <c r="C1233" s="3" t="s">
        <v>487</v>
      </c>
    </row>
    <row r="1234" spans="1:3" ht="12.75">
      <c r="A1234" s="16" t="s">
        <v>524</v>
      </c>
      <c r="B1234" s="9">
        <v>22.1</v>
      </c>
      <c r="C1234" s="3" t="s">
        <v>487</v>
      </c>
    </row>
    <row r="1235" spans="1:3" ht="12.75">
      <c r="A1235" s="16" t="s">
        <v>525</v>
      </c>
      <c r="B1235" s="9"/>
      <c r="C1235" s="3" t="s">
        <v>487</v>
      </c>
    </row>
    <row r="1236" spans="1:3" ht="12.75">
      <c r="A1236" s="16" t="s">
        <v>526</v>
      </c>
      <c r="B1236" s="9">
        <v>17.35</v>
      </c>
      <c r="C1236" s="3" t="s">
        <v>487</v>
      </c>
    </row>
    <row r="1237" spans="1:3" ht="12.75">
      <c r="A1237" s="16" t="s">
        <v>527</v>
      </c>
      <c r="B1237" s="9"/>
      <c r="C1237" s="3" t="s">
        <v>487</v>
      </c>
    </row>
    <row r="1238" spans="1:3" ht="12.75">
      <c r="A1238" s="16" t="s">
        <v>528</v>
      </c>
      <c r="B1238" s="9"/>
      <c r="C1238" s="3" t="s">
        <v>487</v>
      </c>
    </row>
    <row r="1239" spans="1:3" ht="12.75">
      <c r="A1239" s="16" t="s">
        <v>529</v>
      </c>
      <c r="B1239" s="9">
        <v>0.63</v>
      </c>
      <c r="C1239" s="3" t="s">
        <v>489</v>
      </c>
    </row>
    <row r="1240" spans="1:3" ht="12.75">
      <c r="A1240" s="16" t="s">
        <v>530</v>
      </c>
      <c r="B1240" s="9">
        <v>0.58</v>
      </c>
      <c r="C1240" s="3" t="s">
        <v>489</v>
      </c>
    </row>
    <row r="1241" spans="1:3" ht="12.75">
      <c r="A1241" s="16" t="s">
        <v>531</v>
      </c>
      <c r="B1241" s="9"/>
      <c r="C1241" s="3" t="s">
        <v>487</v>
      </c>
    </row>
    <row r="1242" spans="1:3" ht="12.75">
      <c r="A1242" s="16" t="s">
        <v>532</v>
      </c>
      <c r="B1242" s="9">
        <v>0.78</v>
      </c>
      <c r="C1242" s="3" t="s">
        <v>487</v>
      </c>
    </row>
    <row r="1243" spans="1:3" ht="12.75">
      <c r="A1243" s="16" t="s">
        <v>533</v>
      </c>
      <c r="B1243" s="9">
        <v>0.62</v>
      </c>
      <c r="C1243" s="3" t="s">
        <v>487</v>
      </c>
    </row>
    <row r="1244" spans="1:3" ht="12.75">
      <c r="A1244" s="16" t="s">
        <v>534</v>
      </c>
      <c r="B1244" s="9"/>
      <c r="C1244" s="3" t="s">
        <v>489</v>
      </c>
    </row>
    <row r="1245" spans="1:3" ht="12.75">
      <c r="A1245" s="16" t="s">
        <v>535</v>
      </c>
      <c r="B1245" s="9">
        <v>1.07</v>
      </c>
      <c r="C1245" s="3" t="s">
        <v>489</v>
      </c>
    </row>
    <row r="1246" spans="1:3" ht="12.75">
      <c r="A1246" s="16" t="s">
        <v>536</v>
      </c>
      <c r="B1246" s="9">
        <v>0.83</v>
      </c>
      <c r="C1246" s="3" t="s">
        <v>489</v>
      </c>
    </row>
    <row r="1247" spans="1:3" ht="12.75">
      <c r="A1247" s="16" t="s">
        <v>537</v>
      </c>
      <c r="B1247" s="9"/>
      <c r="C1247" s="3" t="s">
        <v>489</v>
      </c>
    </row>
    <row r="1248" spans="1:3" ht="12.75">
      <c r="A1248" s="16" t="s">
        <v>538</v>
      </c>
      <c r="B1248" s="9">
        <v>15.04</v>
      </c>
      <c r="C1248" s="3" t="s">
        <v>487</v>
      </c>
    </row>
    <row r="1249" spans="1:3" ht="12.75">
      <c r="A1249" s="16" t="s">
        <v>539</v>
      </c>
      <c r="B1249" s="9">
        <v>16.34</v>
      </c>
      <c r="C1249" s="3" t="s">
        <v>487</v>
      </c>
    </row>
    <row r="1250" spans="1:3" ht="12.75">
      <c r="A1250" s="16" t="s">
        <v>540</v>
      </c>
      <c r="B1250" s="9">
        <v>8.7</v>
      </c>
      <c r="C1250" s="3" t="s">
        <v>487</v>
      </c>
    </row>
    <row r="1251" spans="1:3" ht="12.75">
      <c r="A1251" s="16" t="s">
        <v>541</v>
      </c>
      <c r="B1251" s="9">
        <v>11.48</v>
      </c>
      <c r="C1251" s="3" t="s">
        <v>489</v>
      </c>
    </row>
    <row r="1252" spans="1:3" ht="12.75">
      <c r="A1252" s="16" t="s">
        <v>542</v>
      </c>
      <c r="B1252" s="9">
        <v>15.49</v>
      </c>
      <c r="C1252" s="3" t="s">
        <v>489</v>
      </c>
    </row>
    <row r="1253" spans="1:3" ht="12.75">
      <c r="A1253" s="16" t="s">
        <v>543</v>
      </c>
      <c r="B1253" s="9">
        <v>10.6</v>
      </c>
      <c r="C1253" s="3" t="s">
        <v>488</v>
      </c>
    </row>
    <row r="1254" spans="1:3" ht="12.75">
      <c r="A1254" s="16" t="s">
        <v>544</v>
      </c>
      <c r="B1254" s="9"/>
      <c r="C1254" s="3" t="s">
        <v>487</v>
      </c>
    </row>
    <row r="1255" spans="1:3" ht="12.75">
      <c r="A1255" s="16" t="s">
        <v>545</v>
      </c>
      <c r="B1255" s="9">
        <v>8.69</v>
      </c>
      <c r="C1255" s="3" t="s">
        <v>487</v>
      </c>
    </row>
    <row r="1256" spans="1:3" ht="12.75">
      <c r="A1256" s="16" t="s">
        <v>546</v>
      </c>
      <c r="B1256" s="9"/>
      <c r="C1256" s="3" t="s">
        <v>487</v>
      </c>
    </row>
    <row r="1257" spans="1:3" ht="12.75">
      <c r="A1257" s="16" t="s">
        <v>547</v>
      </c>
      <c r="B1257" s="9"/>
      <c r="C1257" s="3" t="s">
        <v>487</v>
      </c>
    </row>
    <row r="1258" spans="1:3" ht="12.75">
      <c r="A1258" s="16" t="s">
        <v>548</v>
      </c>
      <c r="B1258" s="9">
        <v>2.13</v>
      </c>
      <c r="C1258" s="3" t="s">
        <v>488</v>
      </c>
    </row>
    <row r="1259" spans="1:3" ht="12.75">
      <c r="A1259" s="16" t="s">
        <v>549</v>
      </c>
      <c r="B1259" s="9">
        <v>1.87</v>
      </c>
      <c r="C1259" s="3" t="s">
        <v>488</v>
      </c>
    </row>
    <row r="1260" spans="1:3" ht="12.75">
      <c r="A1260" s="16" t="s">
        <v>550</v>
      </c>
      <c r="B1260" s="9">
        <v>2.6</v>
      </c>
      <c r="C1260" s="3" t="s">
        <v>487</v>
      </c>
    </row>
    <row r="1261" spans="1:3" ht="12.75">
      <c r="A1261" s="16" t="s">
        <v>551</v>
      </c>
      <c r="B1261" s="9"/>
      <c r="C1261" s="3" t="s">
        <v>488</v>
      </c>
    </row>
    <row r="1262" spans="1:3" ht="12.75">
      <c r="A1262" s="16" t="s">
        <v>552</v>
      </c>
      <c r="B1262" s="9">
        <v>3.2</v>
      </c>
      <c r="C1262" s="3" t="s">
        <v>487</v>
      </c>
    </row>
    <row r="1263" spans="1:3" ht="12.75">
      <c r="A1263" s="16" t="s">
        <v>553</v>
      </c>
      <c r="B1263" s="9">
        <v>2.93</v>
      </c>
      <c r="C1263" s="3" t="s">
        <v>488</v>
      </c>
    </row>
    <row r="1264" spans="1:3" ht="12.75">
      <c r="A1264" s="16" t="s">
        <v>554</v>
      </c>
      <c r="B1264" s="9">
        <v>2.5</v>
      </c>
      <c r="C1264" s="3" t="s">
        <v>487</v>
      </c>
    </row>
    <row r="1265" spans="1:3" ht="12.75">
      <c r="A1265" s="16" t="s">
        <v>555</v>
      </c>
      <c r="B1265" s="9">
        <v>2.94</v>
      </c>
      <c r="C1265" s="3" t="s">
        <v>487</v>
      </c>
    </row>
    <row r="1266" spans="1:3" ht="12.75">
      <c r="A1266" s="16" t="s">
        <v>556</v>
      </c>
      <c r="B1266" s="9">
        <v>2.85</v>
      </c>
      <c r="C1266" s="3" t="s">
        <v>487</v>
      </c>
    </row>
    <row r="1267" spans="1:3" ht="12.75">
      <c r="A1267" s="16" t="s">
        <v>557</v>
      </c>
      <c r="B1267" s="9">
        <v>2.9</v>
      </c>
      <c r="C1267" s="3" t="s">
        <v>488</v>
      </c>
    </row>
    <row r="1268" spans="1:3" ht="12.75">
      <c r="A1268" s="16" t="s">
        <v>558</v>
      </c>
      <c r="B1268" s="9">
        <v>1.02</v>
      </c>
      <c r="C1268" s="3" t="s">
        <v>488</v>
      </c>
    </row>
    <row r="1269" spans="1:3" ht="12.75">
      <c r="A1269" s="16" t="s">
        <v>559</v>
      </c>
      <c r="B1269" s="9">
        <v>1.89</v>
      </c>
      <c r="C1269" s="3" t="s">
        <v>488</v>
      </c>
    </row>
    <row r="1270" spans="1:3" ht="12.75">
      <c r="A1270" s="16" t="s">
        <v>560</v>
      </c>
      <c r="B1270" s="9">
        <v>2.42</v>
      </c>
      <c r="C1270" s="3" t="s">
        <v>488</v>
      </c>
    </row>
    <row r="1271" spans="1:3" ht="12.75">
      <c r="A1271" s="16" t="s">
        <v>561</v>
      </c>
      <c r="B1271" s="9">
        <v>2.3</v>
      </c>
      <c r="C1271" s="3" t="s">
        <v>488</v>
      </c>
    </row>
    <row r="1272" spans="1:3" ht="12.75">
      <c r="A1272" s="16" t="s">
        <v>562</v>
      </c>
      <c r="B1272" s="9">
        <v>2.6</v>
      </c>
      <c r="C1272" s="3" t="s">
        <v>487</v>
      </c>
    </row>
    <row r="1273" spans="1:3" ht="12.75">
      <c r="A1273" s="16" t="s">
        <v>563</v>
      </c>
      <c r="B1273" s="9">
        <v>2.05</v>
      </c>
      <c r="C1273" s="3" t="s">
        <v>487</v>
      </c>
    </row>
    <row r="1274" spans="1:3" ht="12.75">
      <c r="A1274" s="16" t="s">
        <v>564</v>
      </c>
      <c r="B1274" s="9">
        <v>0.97</v>
      </c>
      <c r="C1274" s="3" t="s">
        <v>488</v>
      </c>
    </row>
    <row r="1275" spans="1:3" ht="12.75">
      <c r="A1275" s="16" t="s">
        <v>565</v>
      </c>
      <c r="B1275" s="9">
        <v>1.95</v>
      </c>
      <c r="C1275" s="3" t="s">
        <v>488</v>
      </c>
    </row>
    <row r="1276" spans="1:3" ht="12.75">
      <c r="A1276" s="16" t="s">
        <v>566</v>
      </c>
      <c r="B1276" s="9">
        <v>17.18</v>
      </c>
      <c r="C1276" s="3" t="s">
        <v>487</v>
      </c>
    </row>
    <row r="1277" spans="1:3" ht="12.75">
      <c r="A1277" s="16" t="s">
        <v>567</v>
      </c>
      <c r="B1277" s="9">
        <v>6.82</v>
      </c>
      <c r="C1277" s="3" t="s">
        <v>488</v>
      </c>
    </row>
    <row r="1278" spans="1:3" ht="12.75">
      <c r="A1278" s="16" t="s">
        <v>568</v>
      </c>
      <c r="B1278" s="9">
        <v>0.57</v>
      </c>
      <c r="C1278" s="3" t="s">
        <v>487</v>
      </c>
    </row>
    <row r="1279" spans="1:3" ht="12.75">
      <c r="A1279" s="16" t="s">
        <v>569</v>
      </c>
      <c r="B1279" s="9"/>
      <c r="C1279" s="3" t="s">
        <v>487</v>
      </c>
    </row>
    <row r="1280" spans="1:3" ht="12.75">
      <c r="A1280" s="16" t="s">
        <v>570</v>
      </c>
      <c r="B1280" s="9"/>
      <c r="C1280" s="3" t="s">
        <v>487</v>
      </c>
    </row>
    <row r="1281" spans="1:3" ht="12.75">
      <c r="A1281" s="16" t="s">
        <v>571</v>
      </c>
      <c r="B1281" s="9"/>
      <c r="C1281" s="3" t="s">
        <v>487</v>
      </c>
    </row>
    <row r="1282" spans="1:3" ht="12.75">
      <c r="A1282" s="16" t="s">
        <v>572</v>
      </c>
      <c r="B1282" s="9"/>
      <c r="C1282" s="3" t="s">
        <v>487</v>
      </c>
    </row>
    <row r="1283" spans="1:3" ht="12.75">
      <c r="A1283" s="16" t="s">
        <v>573</v>
      </c>
      <c r="B1283" s="9"/>
      <c r="C1283" s="3" t="s">
        <v>487</v>
      </c>
    </row>
    <row r="1284" spans="1:3" ht="12.75">
      <c r="A1284" s="16" t="s">
        <v>574</v>
      </c>
      <c r="B1284" s="9"/>
      <c r="C1284" s="3" t="s">
        <v>487</v>
      </c>
    </row>
    <row r="1285" spans="1:3" ht="12.75">
      <c r="A1285" s="16" t="s">
        <v>575</v>
      </c>
      <c r="B1285" s="9"/>
      <c r="C1285" s="3" t="s">
        <v>487</v>
      </c>
    </row>
    <row r="1286" spans="1:3" ht="12.75">
      <c r="A1286" s="16" t="s">
        <v>576</v>
      </c>
      <c r="B1286" s="9"/>
      <c r="C1286" s="3" t="s">
        <v>487</v>
      </c>
    </row>
    <row r="1287" spans="1:3" ht="12.75">
      <c r="A1287" s="16" t="s">
        <v>577</v>
      </c>
      <c r="B1287" s="9"/>
      <c r="C1287" s="3" t="s">
        <v>487</v>
      </c>
    </row>
    <row r="1288" spans="1:3" ht="12.75">
      <c r="A1288" s="16" t="s">
        <v>578</v>
      </c>
      <c r="B1288" s="9"/>
      <c r="C1288" s="3" t="s">
        <v>487</v>
      </c>
    </row>
    <row r="1289" spans="1:3" ht="12.75">
      <c r="A1289" s="16" t="s">
        <v>579</v>
      </c>
      <c r="B1289" s="9"/>
      <c r="C1289" s="3" t="s">
        <v>487</v>
      </c>
    </row>
    <row r="1290" spans="1:3" ht="12.75">
      <c r="A1290" s="16" t="s">
        <v>580</v>
      </c>
      <c r="B1290" s="9"/>
      <c r="C1290" s="3" t="s">
        <v>487</v>
      </c>
    </row>
    <row r="1291" spans="1:3" ht="12.75">
      <c r="A1291" s="16" t="s">
        <v>581</v>
      </c>
      <c r="B1291" s="9"/>
      <c r="C1291" s="3" t="s">
        <v>487</v>
      </c>
    </row>
    <row r="1292" spans="1:3" ht="12.75">
      <c r="A1292" s="16" t="s">
        <v>582</v>
      </c>
      <c r="B1292" s="9"/>
      <c r="C1292" s="3" t="s">
        <v>487</v>
      </c>
    </row>
    <row r="1293" spans="1:3" ht="12.75">
      <c r="A1293" s="16" t="s">
        <v>583</v>
      </c>
      <c r="B1293" s="9">
        <v>8.21</v>
      </c>
      <c r="C1293" s="3" t="s">
        <v>488</v>
      </c>
    </row>
    <row r="1294" spans="1:3" ht="12.75">
      <c r="A1294" s="16" t="s">
        <v>584</v>
      </c>
      <c r="B1294" s="9">
        <v>11.6</v>
      </c>
      <c r="C1294" s="3" t="s">
        <v>487</v>
      </c>
    </row>
    <row r="1295" spans="1:3" ht="12.75">
      <c r="A1295" s="16" t="s">
        <v>585</v>
      </c>
      <c r="B1295" s="9"/>
      <c r="C1295" s="3" t="s">
        <v>487</v>
      </c>
    </row>
    <row r="1296" spans="1:3" ht="12.75">
      <c r="A1296" s="16" t="s">
        <v>586</v>
      </c>
      <c r="B1296" s="9"/>
      <c r="C1296" s="3" t="s">
        <v>489</v>
      </c>
    </row>
    <row r="1297" spans="1:3" ht="12.75">
      <c r="A1297" s="16" t="s">
        <v>587</v>
      </c>
      <c r="B1297" s="9"/>
      <c r="C1297" s="3" t="s">
        <v>487</v>
      </c>
    </row>
    <row r="1298" spans="1:3" ht="12.75">
      <c r="A1298" s="16" t="s">
        <v>588</v>
      </c>
      <c r="B1298" s="9">
        <v>6.36</v>
      </c>
      <c r="C1298" s="3" t="s">
        <v>487</v>
      </c>
    </row>
    <row r="1299" spans="1:3" ht="12.75">
      <c r="A1299" s="16" t="s">
        <v>589</v>
      </c>
      <c r="B1299" s="9">
        <v>8.3</v>
      </c>
      <c r="C1299" s="3" t="s">
        <v>487</v>
      </c>
    </row>
    <row r="1300" spans="1:3" ht="12.75">
      <c r="A1300" s="16" t="s">
        <v>590</v>
      </c>
      <c r="B1300" s="9">
        <v>8.8</v>
      </c>
      <c r="C1300" s="3" t="s">
        <v>487</v>
      </c>
    </row>
    <row r="1301" spans="1:3" ht="12.75">
      <c r="A1301" s="16" t="s">
        <v>591</v>
      </c>
      <c r="B1301" s="9">
        <v>6.78</v>
      </c>
      <c r="C1301" s="3" t="s">
        <v>487</v>
      </c>
    </row>
    <row r="1302" spans="1:3" ht="12.75">
      <c r="A1302" s="16" t="s">
        <v>592</v>
      </c>
      <c r="B1302" s="9">
        <v>8.69</v>
      </c>
      <c r="C1302" s="3" t="s">
        <v>487</v>
      </c>
    </row>
    <row r="1303" spans="1:3" ht="12.75">
      <c r="A1303" s="16" t="s">
        <v>593</v>
      </c>
      <c r="B1303" s="9"/>
      <c r="C1303" s="3" t="s">
        <v>487</v>
      </c>
    </row>
    <row r="1304" spans="1:3" ht="12.75">
      <c r="A1304" s="16" t="s">
        <v>594</v>
      </c>
      <c r="B1304" s="9">
        <v>9.3</v>
      </c>
      <c r="C1304" s="3" t="s">
        <v>488</v>
      </c>
    </row>
    <row r="1305" spans="1:3" ht="12.75">
      <c r="A1305" s="16" t="s">
        <v>595</v>
      </c>
      <c r="B1305" s="9"/>
      <c r="C1305" s="3" t="s">
        <v>487</v>
      </c>
    </row>
    <row r="1306" spans="1:3" ht="12.75">
      <c r="A1306" s="16" t="s">
        <v>596</v>
      </c>
      <c r="B1306" s="9">
        <v>14.6</v>
      </c>
      <c r="C1306" s="3" t="s">
        <v>487</v>
      </c>
    </row>
    <row r="1307" spans="1:3" ht="12.75">
      <c r="A1307" s="16" t="s">
        <v>597</v>
      </c>
      <c r="B1307" s="9"/>
      <c r="C1307" s="3" t="s">
        <v>487</v>
      </c>
    </row>
    <row r="1308" spans="1:3" ht="12.75">
      <c r="A1308" s="16" t="s">
        <v>598</v>
      </c>
      <c r="B1308" s="9">
        <v>13.4</v>
      </c>
      <c r="C1308" s="3" t="s">
        <v>487</v>
      </c>
    </row>
    <row r="1309" spans="1:3" ht="12.75">
      <c r="A1309" s="16" t="s">
        <v>599</v>
      </c>
      <c r="B1309" s="9"/>
      <c r="C1309" s="3" t="s">
        <v>488</v>
      </c>
    </row>
    <row r="1310" spans="1:3" ht="12.75">
      <c r="A1310" s="16" t="s">
        <v>600</v>
      </c>
      <c r="B1310" s="9">
        <v>7.62</v>
      </c>
      <c r="C1310" s="3" t="s">
        <v>489</v>
      </c>
    </row>
    <row r="1311" spans="1:3" ht="12.75">
      <c r="A1311" s="16" t="s">
        <v>601</v>
      </c>
      <c r="B1311" s="9">
        <v>8.73</v>
      </c>
      <c r="C1311" s="3" t="s">
        <v>489</v>
      </c>
    </row>
    <row r="1312" spans="1:3" ht="12.75">
      <c r="A1312" s="16" t="s">
        <v>602</v>
      </c>
      <c r="B1312" s="9">
        <v>2.56</v>
      </c>
      <c r="C1312" s="3" t="s">
        <v>488</v>
      </c>
    </row>
    <row r="1313" spans="1:3" ht="12.75">
      <c r="A1313" s="16" t="s">
        <v>603</v>
      </c>
      <c r="B1313" s="9">
        <v>2.54</v>
      </c>
      <c r="C1313" s="3" t="s">
        <v>488</v>
      </c>
    </row>
    <row r="1314" spans="1:3" ht="12.75">
      <c r="A1314" s="16" t="s">
        <v>604</v>
      </c>
      <c r="B1314" s="9">
        <v>8.68</v>
      </c>
      <c r="C1314" s="3" t="s">
        <v>488</v>
      </c>
    </row>
    <row r="1315" spans="1:3" ht="12.75">
      <c r="A1315" s="16" t="s">
        <v>605</v>
      </c>
      <c r="B1315" s="9">
        <v>11.69</v>
      </c>
      <c r="C1315" s="3" t="s">
        <v>488</v>
      </c>
    </row>
    <row r="1316" spans="1:3" ht="12.75">
      <c r="A1316" s="16" t="s">
        <v>606</v>
      </c>
      <c r="B1316" s="9">
        <v>10.55</v>
      </c>
      <c r="C1316" s="3" t="s">
        <v>488</v>
      </c>
    </row>
    <row r="1317" spans="1:3" ht="12.75">
      <c r="A1317" s="16" t="s">
        <v>607</v>
      </c>
      <c r="B1317" s="9">
        <v>7.05</v>
      </c>
      <c r="C1317" s="3" t="s">
        <v>487</v>
      </c>
    </row>
    <row r="1318" spans="1:3" ht="12.75">
      <c r="A1318" s="16" t="s">
        <v>608</v>
      </c>
      <c r="B1318" s="9">
        <v>13.25</v>
      </c>
      <c r="C1318" s="3" t="s">
        <v>487</v>
      </c>
    </row>
    <row r="1319" spans="1:3" ht="12.75">
      <c r="A1319" s="16" t="s">
        <v>609</v>
      </c>
      <c r="B1319" s="9">
        <v>14.06</v>
      </c>
      <c r="C1319" s="3" t="s">
        <v>487</v>
      </c>
    </row>
    <row r="1320" spans="1:3" ht="12.75">
      <c r="A1320" s="16" t="s">
        <v>610</v>
      </c>
      <c r="B1320" s="9"/>
      <c r="C1320" s="3" t="s">
        <v>487</v>
      </c>
    </row>
    <row r="1321" spans="1:3" ht="12.75">
      <c r="A1321" s="16" t="s">
        <v>611</v>
      </c>
      <c r="B1321" s="9"/>
      <c r="C1321" s="3" t="s">
        <v>487</v>
      </c>
    </row>
    <row r="1322" spans="1:3" ht="12.75">
      <c r="A1322" s="16" t="s">
        <v>612</v>
      </c>
      <c r="B1322" s="9"/>
      <c r="C1322" s="3" t="s">
        <v>487</v>
      </c>
    </row>
    <row r="1323" spans="1:3" ht="12.75">
      <c r="A1323" s="16" t="s">
        <v>613</v>
      </c>
      <c r="B1323" s="9"/>
      <c r="C1323" s="3" t="s">
        <v>487</v>
      </c>
    </row>
    <row r="1324" spans="1:3" ht="12.75">
      <c r="A1324" s="16" t="s">
        <v>614</v>
      </c>
      <c r="B1324" s="9"/>
      <c r="C1324" s="3" t="s">
        <v>487</v>
      </c>
    </row>
    <row r="1325" spans="1:3" ht="12.75">
      <c r="A1325" s="16" t="s">
        <v>615</v>
      </c>
      <c r="B1325" s="9"/>
      <c r="C1325" s="3" t="s">
        <v>487</v>
      </c>
    </row>
    <row r="1326" spans="1:3" ht="12.75">
      <c r="A1326" s="16" t="s">
        <v>616</v>
      </c>
      <c r="B1326" s="9"/>
      <c r="C1326" s="3" t="s">
        <v>487</v>
      </c>
    </row>
    <row r="1327" spans="1:3" ht="12.75">
      <c r="A1327" s="16" t="s">
        <v>617</v>
      </c>
      <c r="B1327" s="9"/>
      <c r="C1327" s="3" t="s">
        <v>487</v>
      </c>
    </row>
    <row r="1328" spans="1:3" ht="12.75">
      <c r="A1328" s="16" t="s">
        <v>618</v>
      </c>
      <c r="B1328" s="9"/>
      <c r="C1328" s="3" t="s">
        <v>487</v>
      </c>
    </row>
    <row r="1329" spans="1:3" ht="12.75">
      <c r="A1329" s="16" t="s">
        <v>619</v>
      </c>
      <c r="B1329" s="9">
        <v>6.54</v>
      </c>
      <c r="C1329" s="3" t="s">
        <v>487</v>
      </c>
    </row>
    <row r="1330" spans="1:3" ht="12.75">
      <c r="A1330" s="16" t="s">
        <v>620</v>
      </c>
      <c r="B1330" s="9">
        <v>2.52</v>
      </c>
      <c r="C1330" s="3" t="s">
        <v>487</v>
      </c>
    </row>
    <row r="1331" spans="1:3" ht="12.75">
      <c r="A1331" s="16" t="s">
        <v>621</v>
      </c>
      <c r="B1331" s="9">
        <v>5.46</v>
      </c>
      <c r="C1331" s="3" t="s">
        <v>487</v>
      </c>
    </row>
    <row r="1332" spans="1:3" ht="12.75">
      <c r="A1332" s="16" t="s">
        <v>622</v>
      </c>
      <c r="B1332" s="9">
        <v>2.35</v>
      </c>
      <c r="C1332" s="3" t="s">
        <v>487</v>
      </c>
    </row>
    <row r="1333" spans="1:3" ht="12.75">
      <c r="A1333" s="16" t="s">
        <v>623</v>
      </c>
      <c r="B1333" s="9">
        <v>5.46</v>
      </c>
      <c r="C1333" s="3" t="s">
        <v>487</v>
      </c>
    </row>
    <row r="1334" spans="1:3" ht="12.75">
      <c r="A1334" s="16" t="s">
        <v>624</v>
      </c>
      <c r="B1334" s="9">
        <v>4.69</v>
      </c>
      <c r="C1334" s="3" t="s">
        <v>487</v>
      </c>
    </row>
    <row r="1335" spans="1:3" ht="12.75">
      <c r="A1335" s="16" t="s">
        <v>625</v>
      </c>
      <c r="B1335" s="9">
        <v>5.46</v>
      </c>
      <c r="C1335" s="3" t="s">
        <v>487</v>
      </c>
    </row>
    <row r="1336" spans="1:3" ht="12.75">
      <c r="A1336" s="16" t="s">
        <v>626</v>
      </c>
      <c r="B1336" s="9"/>
      <c r="C1336" s="3" t="s">
        <v>487</v>
      </c>
    </row>
    <row r="1337" spans="1:3" ht="12.75">
      <c r="A1337" s="16" t="s">
        <v>627</v>
      </c>
      <c r="B1337" s="9">
        <v>15.95</v>
      </c>
      <c r="C1337" s="3" t="s">
        <v>487</v>
      </c>
    </row>
    <row r="1338" spans="1:3" ht="12.75">
      <c r="A1338" s="16" t="s">
        <v>628</v>
      </c>
      <c r="B1338" s="9">
        <v>2.78</v>
      </c>
      <c r="C1338" s="3" t="s">
        <v>487</v>
      </c>
    </row>
    <row r="1339" spans="1:3" ht="12.75">
      <c r="A1339" s="16" t="s">
        <v>629</v>
      </c>
      <c r="B1339" s="9"/>
      <c r="C1339" s="3" t="s">
        <v>487</v>
      </c>
    </row>
    <row r="1340" spans="1:3" ht="12.75">
      <c r="A1340" s="16" t="s">
        <v>630</v>
      </c>
      <c r="B1340" s="9">
        <v>14.73</v>
      </c>
      <c r="C1340" s="3" t="s">
        <v>487</v>
      </c>
    </row>
    <row r="1341" spans="1:3" ht="12.75">
      <c r="A1341" s="16" t="s">
        <v>631</v>
      </c>
      <c r="B1341" s="9"/>
      <c r="C1341" s="3" t="s">
        <v>487</v>
      </c>
    </row>
    <row r="1342" spans="1:3" ht="12.75">
      <c r="A1342" s="16" t="s">
        <v>632</v>
      </c>
      <c r="B1342" s="9"/>
      <c r="C1342" s="3" t="s">
        <v>487</v>
      </c>
    </row>
    <row r="1343" spans="1:3" ht="12.75">
      <c r="A1343" s="16" t="s">
        <v>633</v>
      </c>
      <c r="B1343" s="9"/>
      <c r="C1343" s="3" t="s">
        <v>487</v>
      </c>
    </row>
    <row r="1344" spans="1:3" ht="12.75">
      <c r="A1344" s="16" t="s">
        <v>634</v>
      </c>
      <c r="B1344" s="9"/>
      <c r="C1344" s="3" t="s">
        <v>487</v>
      </c>
    </row>
    <row r="1345" spans="1:3" ht="12.75">
      <c r="A1345" s="16" t="s">
        <v>635</v>
      </c>
      <c r="B1345" s="9"/>
      <c r="C1345" s="3" t="s">
        <v>487</v>
      </c>
    </row>
    <row r="1346" spans="1:3" ht="12.75">
      <c r="A1346" s="16" t="s">
        <v>636</v>
      </c>
      <c r="B1346" s="9">
        <v>1.7</v>
      </c>
      <c r="C1346" s="3" t="s">
        <v>488</v>
      </c>
    </row>
    <row r="1347" spans="1:3" ht="12.75">
      <c r="A1347" s="16" t="s">
        <v>637</v>
      </c>
      <c r="B1347" s="9"/>
      <c r="C1347" s="3" t="s">
        <v>487</v>
      </c>
    </row>
    <row r="1348" spans="1:3" ht="12.75">
      <c r="A1348" s="16" t="s">
        <v>638</v>
      </c>
      <c r="B1348" s="9"/>
      <c r="C1348" s="3" t="s">
        <v>487</v>
      </c>
    </row>
    <row r="1349" spans="1:3" ht="12.75">
      <c r="A1349" s="16" t="s">
        <v>639</v>
      </c>
      <c r="B1349" s="9"/>
      <c r="C1349" s="3" t="s">
        <v>487</v>
      </c>
    </row>
    <row r="1350" spans="1:3" ht="12.75">
      <c r="A1350" s="16" t="s">
        <v>640</v>
      </c>
      <c r="B1350" s="9"/>
      <c r="C1350" s="3" t="s">
        <v>487</v>
      </c>
    </row>
    <row r="1351" spans="1:3" ht="12.75">
      <c r="A1351" s="16" t="s">
        <v>641</v>
      </c>
      <c r="B1351" s="9"/>
      <c r="C1351" s="3" t="s">
        <v>487</v>
      </c>
    </row>
    <row r="1352" spans="1:3" ht="12.75">
      <c r="A1352" s="16" t="s">
        <v>642</v>
      </c>
      <c r="B1352" s="9"/>
      <c r="C1352" s="3" t="s">
        <v>487</v>
      </c>
    </row>
    <row r="1353" spans="1:3" ht="12.75">
      <c r="A1353" s="16" t="s">
        <v>643</v>
      </c>
      <c r="B1353" s="9"/>
      <c r="C1353" s="3" t="s">
        <v>487</v>
      </c>
    </row>
    <row r="1354" spans="1:3" ht="12.75">
      <c r="A1354" s="16" t="s">
        <v>644</v>
      </c>
      <c r="B1354" s="9"/>
      <c r="C1354" s="3" t="s">
        <v>487</v>
      </c>
    </row>
    <row r="1355" spans="1:3" ht="12.75">
      <c r="A1355" s="16" t="s">
        <v>645</v>
      </c>
      <c r="B1355" s="9">
        <v>6.31</v>
      </c>
      <c r="C1355" s="3" t="s">
        <v>487</v>
      </c>
    </row>
    <row r="1356" spans="1:3" ht="12.75">
      <c r="A1356" s="16" t="s">
        <v>646</v>
      </c>
      <c r="B1356" s="9"/>
      <c r="C1356" s="3" t="s">
        <v>487</v>
      </c>
    </row>
    <row r="1357" spans="1:3" ht="12.75">
      <c r="A1357" s="16" t="s">
        <v>647</v>
      </c>
      <c r="B1357" s="9">
        <v>2.81</v>
      </c>
      <c r="C1357" s="3" t="s">
        <v>487</v>
      </c>
    </row>
    <row r="1358" spans="1:3" ht="12.75">
      <c r="A1358" s="16" t="s">
        <v>648</v>
      </c>
      <c r="B1358" s="9"/>
      <c r="C1358" s="3" t="s">
        <v>488</v>
      </c>
    </row>
    <row r="1359" spans="1:3" ht="12.75">
      <c r="A1359" s="16" t="s">
        <v>649</v>
      </c>
      <c r="B1359" s="9">
        <v>4.53</v>
      </c>
      <c r="C1359" s="3" t="s">
        <v>487</v>
      </c>
    </row>
    <row r="1360" spans="1:3" ht="12.75">
      <c r="A1360" s="16" t="s">
        <v>650</v>
      </c>
      <c r="B1360" s="9">
        <v>4.35</v>
      </c>
      <c r="C1360" s="3" t="s">
        <v>488</v>
      </c>
    </row>
    <row r="1361" spans="1:3" ht="12.75">
      <c r="A1361" s="16" t="s">
        <v>651</v>
      </c>
      <c r="B1361" s="9">
        <v>3.55</v>
      </c>
      <c r="C1361" s="3" t="s">
        <v>488</v>
      </c>
    </row>
    <row r="1362" spans="1:3" ht="12.75">
      <c r="A1362" s="16" t="s">
        <v>652</v>
      </c>
      <c r="B1362" s="9">
        <v>3.53</v>
      </c>
      <c r="C1362" s="3" t="s">
        <v>487</v>
      </c>
    </row>
    <row r="1363" spans="1:3" ht="12.75">
      <c r="A1363" s="16" t="s">
        <v>653</v>
      </c>
      <c r="B1363" s="9">
        <v>1.64</v>
      </c>
      <c r="C1363" s="3" t="s">
        <v>488</v>
      </c>
    </row>
    <row r="1364" spans="1:3" ht="12.75">
      <c r="A1364" s="16" t="s">
        <v>654</v>
      </c>
      <c r="B1364" s="9"/>
      <c r="C1364" s="3" t="s">
        <v>487</v>
      </c>
    </row>
    <row r="1365" spans="1:3" ht="12.75">
      <c r="A1365" s="16" t="s">
        <v>655</v>
      </c>
      <c r="B1365" s="9">
        <v>8.31</v>
      </c>
      <c r="C1365" s="3" t="s">
        <v>487</v>
      </c>
    </row>
    <row r="1366" spans="1:3" ht="12.75">
      <c r="A1366" s="16" t="s">
        <v>656</v>
      </c>
      <c r="B1366" s="9">
        <v>7.71</v>
      </c>
      <c r="C1366" s="3" t="s">
        <v>487</v>
      </c>
    </row>
    <row r="1367" spans="1:3" ht="12.75">
      <c r="A1367" s="16" t="s">
        <v>657</v>
      </c>
      <c r="B1367" s="9">
        <v>16.32</v>
      </c>
      <c r="C1367" s="3" t="s">
        <v>487</v>
      </c>
    </row>
    <row r="1368" spans="1:3" ht="12.75">
      <c r="A1368" s="16" t="s">
        <v>658</v>
      </c>
      <c r="B1368" s="9"/>
      <c r="C1368" s="3" t="s">
        <v>487</v>
      </c>
    </row>
    <row r="1369" spans="1:3" ht="12.75">
      <c r="A1369" s="16" t="s">
        <v>659</v>
      </c>
      <c r="B1369" s="9"/>
      <c r="C1369" s="3" t="s">
        <v>487</v>
      </c>
    </row>
    <row r="1370" spans="1:3" ht="12.75">
      <c r="A1370" s="16" t="s">
        <v>660</v>
      </c>
      <c r="B1370" s="9">
        <v>18.68</v>
      </c>
      <c r="C1370" s="3" t="s">
        <v>487</v>
      </c>
    </row>
    <row r="1371" spans="1:3" ht="12.75">
      <c r="A1371" s="16" t="s">
        <v>661</v>
      </c>
      <c r="B1371" s="9"/>
      <c r="C1371" s="3" t="s">
        <v>487</v>
      </c>
    </row>
    <row r="1372" spans="1:3" ht="12.75">
      <c r="A1372" s="16" t="s">
        <v>662</v>
      </c>
      <c r="B1372" s="9"/>
      <c r="C1372" s="3" t="s">
        <v>487</v>
      </c>
    </row>
    <row r="1373" spans="1:3" ht="12.75">
      <c r="A1373" s="16" t="s">
        <v>663</v>
      </c>
      <c r="B1373" s="9"/>
      <c r="C1373" s="3" t="s">
        <v>487</v>
      </c>
    </row>
    <row r="1374" spans="1:3" ht="12.75">
      <c r="A1374" s="16" t="s">
        <v>664</v>
      </c>
      <c r="B1374" s="9">
        <v>7.97</v>
      </c>
      <c r="C1374" s="3" t="s">
        <v>487</v>
      </c>
    </row>
    <row r="1375" spans="1:3" ht="12.75">
      <c r="A1375" s="16" t="s">
        <v>665</v>
      </c>
      <c r="B1375" s="9">
        <v>11.51</v>
      </c>
      <c r="C1375" s="3" t="s">
        <v>487</v>
      </c>
    </row>
    <row r="1376" spans="1:3" ht="12.75">
      <c r="A1376" s="16" t="s">
        <v>666</v>
      </c>
      <c r="B1376" s="9"/>
      <c r="C1376" s="3" t="s">
        <v>487</v>
      </c>
    </row>
    <row r="1377" spans="1:3" ht="12.75">
      <c r="A1377" s="16" t="s">
        <v>667</v>
      </c>
      <c r="B1377" s="9">
        <v>5.35</v>
      </c>
      <c r="C1377" s="3" t="s">
        <v>437</v>
      </c>
    </row>
    <row r="1378" spans="1:3" ht="12.75">
      <c r="A1378" s="16" t="s">
        <v>668</v>
      </c>
      <c r="B1378" s="9">
        <v>6.4</v>
      </c>
      <c r="C1378" s="3" t="s">
        <v>437</v>
      </c>
    </row>
    <row r="1379" spans="1:3" ht="12.75">
      <c r="A1379" s="16" t="s">
        <v>669</v>
      </c>
      <c r="B1379" s="9">
        <v>2.03</v>
      </c>
      <c r="C1379" s="3" t="s">
        <v>437</v>
      </c>
    </row>
    <row r="1380" spans="1:3" ht="12.75">
      <c r="A1380" s="16" t="s">
        <v>670</v>
      </c>
      <c r="B1380" s="9">
        <v>0.63</v>
      </c>
      <c r="C1380" s="3" t="s">
        <v>437</v>
      </c>
    </row>
    <row r="1381" spans="1:3" ht="12.75">
      <c r="A1381" s="16" t="s">
        <v>671</v>
      </c>
      <c r="B1381" s="9">
        <v>0.98</v>
      </c>
      <c r="C1381" s="3" t="s">
        <v>437</v>
      </c>
    </row>
    <row r="1382" spans="1:3" ht="12.75">
      <c r="A1382" s="16" t="s">
        <v>672</v>
      </c>
      <c r="B1382" s="9">
        <v>13.64</v>
      </c>
      <c r="C1382" s="3" t="s">
        <v>437</v>
      </c>
    </row>
    <row r="1383" spans="1:3" ht="12.75">
      <c r="A1383" s="16" t="s">
        <v>673</v>
      </c>
      <c r="B1383" s="9">
        <v>1.25</v>
      </c>
      <c r="C1383" s="3" t="s">
        <v>437</v>
      </c>
    </row>
    <row r="1384" spans="1:3" ht="12.75">
      <c r="A1384" s="16" t="s">
        <v>674</v>
      </c>
      <c r="B1384" s="9">
        <v>1.52</v>
      </c>
      <c r="C1384" s="3" t="s">
        <v>437</v>
      </c>
    </row>
    <row r="1385" spans="1:3" ht="12.75">
      <c r="A1385" s="16" t="s">
        <v>675</v>
      </c>
      <c r="B1385" s="9">
        <v>0.87</v>
      </c>
      <c r="C1385" s="3" t="s">
        <v>437</v>
      </c>
    </row>
    <row r="1386" spans="1:3" ht="12.75">
      <c r="A1386" s="16" t="s">
        <v>676</v>
      </c>
      <c r="B1386" s="9">
        <v>2.25</v>
      </c>
      <c r="C1386" s="3" t="s">
        <v>437</v>
      </c>
    </row>
    <row r="1387" spans="1:3" ht="12.75">
      <c r="A1387" s="16" t="s">
        <v>677</v>
      </c>
      <c r="B1387" s="9">
        <v>1.84</v>
      </c>
      <c r="C1387" s="3" t="s">
        <v>437</v>
      </c>
    </row>
    <row r="1388" spans="1:3" ht="12.75">
      <c r="A1388" s="16" t="s">
        <v>678</v>
      </c>
      <c r="B1388" s="9">
        <v>4.86</v>
      </c>
      <c r="C1388" s="3" t="s">
        <v>437</v>
      </c>
    </row>
    <row r="1389" spans="1:3" ht="12.75">
      <c r="A1389" s="16" t="s">
        <v>679</v>
      </c>
      <c r="B1389" s="9">
        <v>2.79</v>
      </c>
      <c r="C1389" s="3" t="s">
        <v>437</v>
      </c>
    </row>
    <row r="1390" spans="1:3" ht="12.75">
      <c r="A1390" s="16" t="s">
        <v>680</v>
      </c>
      <c r="B1390" s="9">
        <v>0.98</v>
      </c>
      <c r="C1390" s="3" t="s">
        <v>437</v>
      </c>
    </row>
    <row r="1391" spans="1:3" ht="12.75">
      <c r="A1391" s="16" t="s">
        <v>681</v>
      </c>
      <c r="B1391" s="9">
        <v>14.92</v>
      </c>
      <c r="C1391" s="3" t="s">
        <v>437</v>
      </c>
    </row>
    <row r="1392" spans="1:3" ht="12.75">
      <c r="A1392" s="16" t="s">
        <v>682</v>
      </c>
      <c r="B1392" s="9">
        <v>2.49</v>
      </c>
      <c r="C1392" s="3" t="s">
        <v>437</v>
      </c>
    </row>
    <row r="1393" spans="1:3" ht="12.75">
      <c r="A1393" s="16" t="s">
        <v>683</v>
      </c>
      <c r="B1393" s="9">
        <v>1.9</v>
      </c>
      <c r="C1393" s="3" t="s">
        <v>437</v>
      </c>
    </row>
    <row r="1394" spans="1:3" ht="12.75">
      <c r="A1394" s="16" t="s">
        <v>684</v>
      </c>
      <c r="B1394" s="9">
        <v>1.27</v>
      </c>
      <c r="C1394" s="3" t="s">
        <v>437</v>
      </c>
    </row>
    <row r="1395" spans="1:3" ht="12.75">
      <c r="A1395" s="16" t="s">
        <v>685</v>
      </c>
      <c r="B1395" s="9">
        <v>4.29</v>
      </c>
      <c r="C1395" s="3" t="s">
        <v>437</v>
      </c>
    </row>
    <row r="1396" spans="1:3" ht="12.75">
      <c r="A1396" s="16" t="s">
        <v>686</v>
      </c>
      <c r="B1396" s="9">
        <v>5.27</v>
      </c>
      <c r="C1396" s="3" t="s">
        <v>437</v>
      </c>
    </row>
    <row r="1397" spans="1:3" ht="12.75">
      <c r="A1397" s="16" t="s">
        <v>687</v>
      </c>
      <c r="B1397" s="9">
        <v>6.32</v>
      </c>
      <c r="C1397" s="3" t="s">
        <v>437</v>
      </c>
    </row>
    <row r="1398" spans="1:3" ht="12.75">
      <c r="A1398" s="16" t="s">
        <v>688</v>
      </c>
      <c r="B1398" s="9">
        <v>1.02</v>
      </c>
      <c r="C1398" s="3" t="s">
        <v>437</v>
      </c>
    </row>
    <row r="1399" spans="1:3" ht="12.75">
      <c r="A1399" s="16" t="s">
        <v>689</v>
      </c>
      <c r="B1399" s="9">
        <v>2.02</v>
      </c>
      <c r="C1399" s="3" t="s">
        <v>437</v>
      </c>
    </row>
    <row r="1400" spans="1:3" ht="12.75">
      <c r="A1400" s="16" t="s">
        <v>690</v>
      </c>
      <c r="B1400" s="9">
        <v>1.98</v>
      </c>
      <c r="C1400" s="3" t="s">
        <v>437</v>
      </c>
    </row>
    <row r="1401" spans="1:3" ht="12.75">
      <c r="A1401" s="16" t="s">
        <v>691</v>
      </c>
      <c r="B1401" s="9">
        <v>3.89</v>
      </c>
      <c r="C1401" s="3" t="s">
        <v>437</v>
      </c>
    </row>
    <row r="1402" spans="1:3" ht="12.75">
      <c r="A1402" s="16" t="s">
        <v>692</v>
      </c>
      <c r="B1402" s="9">
        <v>1.45</v>
      </c>
      <c r="C1402" s="3" t="s">
        <v>437</v>
      </c>
    </row>
    <row r="1403" spans="1:3" ht="12.75">
      <c r="A1403" s="16" t="s">
        <v>693</v>
      </c>
      <c r="B1403" s="9">
        <v>3.69</v>
      </c>
      <c r="C1403" s="3" t="s">
        <v>437</v>
      </c>
    </row>
    <row r="1404" spans="1:3" ht="12.75">
      <c r="A1404" s="16" t="s">
        <v>694</v>
      </c>
      <c r="B1404" s="9">
        <v>1.4</v>
      </c>
      <c r="C1404" s="3" t="s">
        <v>437</v>
      </c>
    </row>
    <row r="1405" spans="1:3" ht="12.75">
      <c r="A1405" s="16" t="s">
        <v>695</v>
      </c>
      <c r="B1405" s="9">
        <v>1.48</v>
      </c>
      <c r="C1405" s="3" t="s">
        <v>437</v>
      </c>
    </row>
    <row r="1406" spans="1:3" ht="12.75">
      <c r="A1406" s="16" t="s">
        <v>696</v>
      </c>
      <c r="B1406" s="9">
        <v>25.85</v>
      </c>
      <c r="C1406" s="3" t="s">
        <v>437</v>
      </c>
    </row>
    <row r="1407" spans="2:3" ht="12.75">
      <c r="B1407" s="9"/>
      <c r="C1407" s="3"/>
    </row>
    <row r="1408" spans="1:3" ht="12.75">
      <c r="A1408" s="18" t="s">
        <v>697</v>
      </c>
      <c r="B1408" s="10"/>
      <c r="C1408" s="3"/>
    </row>
    <row r="1409" spans="1:3" ht="12.75">
      <c r="A1409" s="16" t="s">
        <v>698</v>
      </c>
      <c r="B1409" s="9">
        <v>4.4</v>
      </c>
      <c r="C1409" s="3" t="s">
        <v>437</v>
      </c>
    </row>
    <row r="1410" spans="1:3" ht="12.75">
      <c r="A1410" s="16" t="s">
        <v>699</v>
      </c>
      <c r="B1410" s="9">
        <v>36.22</v>
      </c>
      <c r="C1410" s="3" t="s">
        <v>437</v>
      </c>
    </row>
    <row r="1411" spans="1:3" ht="12.75">
      <c r="A1411" s="16" t="s">
        <v>700</v>
      </c>
      <c r="B1411" s="9">
        <v>6.71</v>
      </c>
      <c r="C1411" s="3" t="s">
        <v>437</v>
      </c>
    </row>
    <row r="1412" spans="1:3" ht="12.75">
      <c r="A1412" s="16" t="s">
        <v>701</v>
      </c>
      <c r="B1412" s="9">
        <v>3.88</v>
      </c>
      <c r="C1412" s="3" t="s">
        <v>437</v>
      </c>
    </row>
    <row r="1413" spans="1:3" ht="12.75">
      <c r="A1413" s="16" t="s">
        <v>702</v>
      </c>
      <c r="B1413" s="9">
        <v>13.69</v>
      </c>
      <c r="C1413" s="3" t="s">
        <v>437</v>
      </c>
    </row>
    <row r="1414" spans="2:3" ht="12.75">
      <c r="B1414" s="9"/>
      <c r="C1414" s="3"/>
    </row>
    <row r="1415" spans="1:3" ht="12.75">
      <c r="A1415" s="18" t="s">
        <v>703</v>
      </c>
      <c r="B1415" s="11"/>
      <c r="C1415" s="3"/>
    </row>
    <row r="1416" spans="1:3" ht="12.75">
      <c r="A1416" s="16" t="s">
        <v>704</v>
      </c>
      <c r="B1416" s="9"/>
      <c r="C1416" s="3" t="s">
        <v>437</v>
      </c>
    </row>
    <row r="1417" spans="1:3" ht="12.75">
      <c r="A1417" s="16" t="s">
        <v>705</v>
      </c>
      <c r="B1417" s="9">
        <v>4.42</v>
      </c>
      <c r="C1417" s="3" t="s">
        <v>437</v>
      </c>
    </row>
    <row r="1418" spans="1:3" ht="12.75">
      <c r="A1418" s="16" t="s">
        <v>706</v>
      </c>
      <c r="B1418" s="9">
        <v>4.69</v>
      </c>
      <c r="C1418" s="3" t="s">
        <v>437</v>
      </c>
    </row>
    <row r="1419" spans="1:3" ht="12.75">
      <c r="A1419" s="16" t="s">
        <v>707</v>
      </c>
      <c r="B1419" s="9">
        <v>5.5</v>
      </c>
      <c r="C1419" s="3" t="s">
        <v>437</v>
      </c>
    </row>
    <row r="1420" spans="1:3" ht="12.75">
      <c r="A1420" s="16" t="s">
        <v>708</v>
      </c>
      <c r="B1420" s="9">
        <v>6.94</v>
      </c>
      <c r="C1420" s="3" t="s">
        <v>437</v>
      </c>
    </row>
    <row r="1421" spans="1:3" ht="12.75">
      <c r="A1421" s="16" t="s">
        <v>709</v>
      </c>
      <c r="B1421" s="9">
        <v>32.5</v>
      </c>
      <c r="C1421" s="3" t="s">
        <v>437</v>
      </c>
    </row>
    <row r="1422" spans="1:3" ht="12.75">
      <c r="A1422" s="16" t="s">
        <v>710</v>
      </c>
      <c r="B1422" s="9">
        <v>52</v>
      </c>
      <c r="C1422" s="3" t="s">
        <v>437</v>
      </c>
    </row>
    <row r="1423" spans="1:3" ht="12.75">
      <c r="A1423" s="16" t="s">
        <v>711</v>
      </c>
      <c r="B1423" s="9">
        <v>4.85</v>
      </c>
      <c r="C1423" s="3" t="s">
        <v>437</v>
      </c>
    </row>
    <row r="1424" spans="1:3" ht="12.75">
      <c r="A1424" s="16" t="s">
        <v>712</v>
      </c>
      <c r="B1424" s="9">
        <v>16.93</v>
      </c>
      <c r="C1424" s="3" t="s">
        <v>437</v>
      </c>
    </row>
    <row r="1425" spans="1:3" ht="12.75">
      <c r="A1425" s="16" t="s">
        <v>713</v>
      </c>
      <c r="B1425" s="9">
        <v>11.1</v>
      </c>
      <c r="C1425" s="3" t="s">
        <v>437</v>
      </c>
    </row>
    <row r="1426" spans="1:3" ht="12.75">
      <c r="A1426" s="16" t="s">
        <v>714</v>
      </c>
      <c r="B1426" s="9">
        <v>7.7</v>
      </c>
      <c r="C1426" s="3" t="s">
        <v>437</v>
      </c>
    </row>
    <row r="1427" spans="1:3" ht="12.75">
      <c r="A1427" s="16" t="s">
        <v>715</v>
      </c>
      <c r="B1427" s="9">
        <v>8.95</v>
      </c>
      <c r="C1427" s="3" t="s">
        <v>437</v>
      </c>
    </row>
    <row r="1428" spans="1:3" ht="12.75">
      <c r="A1428" s="16" t="s">
        <v>716</v>
      </c>
      <c r="B1428" s="9">
        <v>9.95</v>
      </c>
      <c r="C1428" s="3" t="s">
        <v>437</v>
      </c>
    </row>
    <row r="1429" spans="1:3" ht="12.75">
      <c r="A1429" s="16" t="s">
        <v>717</v>
      </c>
      <c r="B1429" s="9"/>
      <c r="C1429" s="3" t="s">
        <v>437</v>
      </c>
    </row>
    <row r="1430" spans="2:3" ht="12.75">
      <c r="B1430" s="9"/>
      <c r="C1430" s="3"/>
    </row>
    <row r="1431" spans="1:3" ht="12.75">
      <c r="A1431" s="18" t="s">
        <v>718</v>
      </c>
      <c r="B1431" s="11"/>
      <c r="C1431" s="4"/>
    </row>
    <row r="1432" spans="1:3" ht="12.75">
      <c r="A1432" s="16" t="s">
        <v>719</v>
      </c>
      <c r="B1432" s="9"/>
      <c r="C1432" s="3" t="s">
        <v>437</v>
      </c>
    </row>
    <row r="1433" spans="1:3" ht="12.75">
      <c r="A1433" s="16" t="s">
        <v>720</v>
      </c>
      <c r="B1433" s="9">
        <v>4.91</v>
      </c>
      <c r="C1433" s="3" t="s">
        <v>437</v>
      </c>
    </row>
    <row r="1434" spans="1:3" ht="12.75">
      <c r="A1434" s="16" t="s">
        <v>721</v>
      </c>
      <c r="B1434" s="9"/>
      <c r="C1434" s="3" t="s">
        <v>437</v>
      </c>
    </row>
    <row r="1435" spans="1:3" ht="12.75">
      <c r="A1435" s="16" t="s">
        <v>722</v>
      </c>
      <c r="B1435" s="9">
        <v>5.04</v>
      </c>
      <c r="C1435" s="3" t="s">
        <v>437</v>
      </c>
    </row>
    <row r="1436" spans="1:3" ht="12.75">
      <c r="A1436" s="16" t="s">
        <v>723</v>
      </c>
      <c r="B1436" s="9">
        <v>6.87</v>
      </c>
      <c r="C1436" s="3" t="s">
        <v>437</v>
      </c>
    </row>
    <row r="1437" spans="1:3" ht="12.75">
      <c r="A1437" s="16" t="s">
        <v>724</v>
      </c>
      <c r="B1437" s="9">
        <v>3.71</v>
      </c>
      <c r="C1437" s="3" t="s">
        <v>437</v>
      </c>
    </row>
    <row r="1438" spans="1:3" ht="12.75">
      <c r="A1438" s="16" t="s">
        <v>725</v>
      </c>
      <c r="B1438" s="9">
        <v>3.65</v>
      </c>
      <c r="C1438" s="3" t="s">
        <v>437</v>
      </c>
    </row>
    <row r="1439" spans="1:3" ht="12.75">
      <c r="A1439" s="16" t="s">
        <v>726</v>
      </c>
      <c r="B1439" s="9">
        <v>7.93</v>
      </c>
      <c r="C1439" s="3" t="s">
        <v>437</v>
      </c>
    </row>
    <row r="1440" spans="1:3" ht="12.75">
      <c r="A1440" s="16" t="s">
        <v>727</v>
      </c>
      <c r="B1440" s="9">
        <v>4.44</v>
      </c>
      <c r="C1440" s="3" t="s">
        <v>437</v>
      </c>
    </row>
    <row r="1441" spans="1:3" ht="12.75">
      <c r="A1441" s="16" t="s">
        <v>728</v>
      </c>
      <c r="B1441" s="9">
        <v>5.49</v>
      </c>
      <c r="C1441" s="3" t="s">
        <v>437</v>
      </c>
    </row>
    <row r="1442" spans="1:3" ht="12.75">
      <c r="A1442" s="16" t="s">
        <v>729</v>
      </c>
      <c r="B1442" s="9">
        <v>3.46</v>
      </c>
      <c r="C1442" s="3" t="s">
        <v>437</v>
      </c>
    </row>
    <row r="1443" spans="1:3" ht="12.75">
      <c r="A1443" s="16" t="s">
        <v>730</v>
      </c>
      <c r="B1443" s="9">
        <v>5.05</v>
      </c>
      <c r="C1443" s="3" t="s">
        <v>437</v>
      </c>
    </row>
    <row r="1444" spans="1:3" ht="12.75">
      <c r="A1444" s="16" t="s">
        <v>731</v>
      </c>
      <c r="B1444" s="9">
        <v>5.85</v>
      </c>
      <c r="C1444" s="3" t="s">
        <v>437</v>
      </c>
    </row>
    <row r="1445" spans="1:3" ht="12.75">
      <c r="A1445" s="16" t="s">
        <v>732</v>
      </c>
      <c r="B1445" s="9">
        <v>6.76</v>
      </c>
      <c r="C1445" s="3" t="s">
        <v>437</v>
      </c>
    </row>
    <row r="1446" spans="1:3" ht="12.75">
      <c r="A1446" s="16" t="s">
        <v>733</v>
      </c>
      <c r="B1446" s="9">
        <v>7.42</v>
      </c>
      <c r="C1446" s="3" t="s">
        <v>437</v>
      </c>
    </row>
    <row r="1447" spans="1:3" ht="12.75">
      <c r="A1447" s="16" t="s">
        <v>734</v>
      </c>
      <c r="B1447" s="9">
        <v>4.3</v>
      </c>
      <c r="C1447" s="3" t="s">
        <v>437</v>
      </c>
    </row>
    <row r="1448" spans="1:3" ht="12.75">
      <c r="A1448" s="16" t="s">
        <v>735</v>
      </c>
      <c r="B1448" s="9">
        <v>7.65</v>
      </c>
      <c r="C1448" s="3" t="s">
        <v>437</v>
      </c>
    </row>
    <row r="1449" spans="1:3" ht="12.75">
      <c r="A1449" s="16" t="s">
        <v>736</v>
      </c>
      <c r="B1449" s="9">
        <v>5.95</v>
      </c>
      <c r="C1449" s="3" t="s">
        <v>437</v>
      </c>
    </row>
    <row r="1450" spans="1:3" ht="12.75">
      <c r="A1450" s="16" t="s">
        <v>737</v>
      </c>
      <c r="B1450" s="9">
        <v>5.34</v>
      </c>
      <c r="C1450" s="3" t="s">
        <v>437</v>
      </c>
    </row>
    <row r="1451" spans="1:3" ht="12.75">
      <c r="A1451" s="16" t="s">
        <v>738</v>
      </c>
      <c r="B1451" s="9">
        <v>5.7</v>
      </c>
      <c r="C1451" s="3" t="s">
        <v>437</v>
      </c>
    </row>
    <row r="1452" spans="1:3" ht="12.75">
      <c r="A1452" s="16" t="s">
        <v>739</v>
      </c>
      <c r="B1452" s="9">
        <v>4.5</v>
      </c>
      <c r="C1452" s="3" t="s">
        <v>437</v>
      </c>
    </row>
    <row r="1453" spans="1:3" ht="12.75">
      <c r="A1453" s="16" t="s">
        <v>740</v>
      </c>
      <c r="B1453" s="9">
        <v>3.85</v>
      </c>
      <c r="C1453" s="3" t="s">
        <v>437</v>
      </c>
    </row>
    <row r="1454" spans="1:3" ht="12.75">
      <c r="A1454" s="16" t="s">
        <v>741</v>
      </c>
      <c r="B1454" s="9">
        <v>3.82</v>
      </c>
      <c r="C1454" s="3" t="s">
        <v>437</v>
      </c>
    </row>
    <row r="1455" spans="1:3" ht="12.75">
      <c r="A1455" s="16" t="s">
        <v>742</v>
      </c>
      <c r="B1455" s="9"/>
      <c r="C1455" s="3" t="s">
        <v>437</v>
      </c>
    </row>
    <row r="1456" spans="2:3" ht="12.75">
      <c r="B1456" s="9"/>
      <c r="C1456" s="3"/>
    </row>
    <row r="1457" spans="1:3" ht="12.75">
      <c r="A1457" s="18" t="s">
        <v>743</v>
      </c>
      <c r="B1457" s="11"/>
      <c r="C1457" s="4"/>
    </row>
    <row r="1458" spans="1:3" ht="12.75">
      <c r="A1458" s="16" t="s">
        <v>744</v>
      </c>
      <c r="B1458" s="9">
        <v>5.61</v>
      </c>
      <c r="C1458" s="3" t="s">
        <v>437</v>
      </c>
    </row>
    <row r="1459" spans="2:3" ht="12.75">
      <c r="B1459" s="9"/>
      <c r="C1459" s="3"/>
    </row>
    <row r="1460" spans="1:3" ht="12.75">
      <c r="A1460" s="18" t="s">
        <v>745</v>
      </c>
      <c r="B1460" s="11"/>
      <c r="C1460" s="4"/>
    </row>
    <row r="1461" spans="1:3" ht="12.75">
      <c r="A1461" s="16" t="s">
        <v>746</v>
      </c>
      <c r="B1461" s="9">
        <v>6.45</v>
      </c>
      <c r="C1461" s="3" t="s">
        <v>747</v>
      </c>
    </row>
    <row r="1462" spans="1:3" ht="12.75">
      <c r="A1462" s="16" t="s">
        <v>748</v>
      </c>
      <c r="B1462" s="9">
        <v>11.24</v>
      </c>
      <c r="C1462" s="3" t="s">
        <v>747</v>
      </c>
    </row>
    <row r="1463" spans="1:3" ht="12.75">
      <c r="A1463" s="16" t="s">
        <v>749</v>
      </c>
      <c r="B1463" s="9">
        <v>14.5</v>
      </c>
      <c r="C1463" s="3" t="s">
        <v>747</v>
      </c>
    </row>
    <row r="1464" spans="1:3" ht="12.75">
      <c r="A1464" s="16" t="s">
        <v>750</v>
      </c>
      <c r="B1464" s="9">
        <v>11.24</v>
      </c>
      <c r="C1464" s="3" t="s">
        <v>747</v>
      </c>
    </row>
    <row r="1465" spans="1:3" ht="12.75">
      <c r="A1465" s="16" t="s">
        <v>751</v>
      </c>
      <c r="B1465" s="9">
        <v>14.1</v>
      </c>
      <c r="C1465" s="3" t="s">
        <v>747</v>
      </c>
    </row>
    <row r="1466" spans="1:3" ht="12.75">
      <c r="A1466" s="16" t="s">
        <v>752</v>
      </c>
      <c r="B1466" s="9">
        <v>14.5</v>
      </c>
      <c r="C1466" s="3" t="s">
        <v>747</v>
      </c>
    </row>
    <row r="1467" spans="1:3" ht="12.75">
      <c r="A1467" s="16" t="s">
        <v>753</v>
      </c>
      <c r="B1467" s="9">
        <v>6.62</v>
      </c>
      <c r="C1467" s="3" t="s">
        <v>747</v>
      </c>
    </row>
    <row r="1468" spans="1:3" ht="12.75">
      <c r="A1468" s="16" t="s">
        <v>754</v>
      </c>
      <c r="B1468" s="9">
        <v>14.9</v>
      </c>
      <c r="C1468" s="3" t="s">
        <v>488</v>
      </c>
    </row>
    <row r="1469" spans="1:3" ht="12.75">
      <c r="A1469" s="16" t="s">
        <v>755</v>
      </c>
      <c r="B1469" s="9">
        <v>14.12</v>
      </c>
      <c r="C1469" s="3" t="s">
        <v>488</v>
      </c>
    </row>
    <row r="1470" spans="1:3" ht="12.75">
      <c r="A1470" s="16" t="s">
        <v>756</v>
      </c>
      <c r="B1470" s="9">
        <v>14.58</v>
      </c>
      <c r="C1470" s="3" t="s">
        <v>747</v>
      </c>
    </row>
    <row r="1471" spans="1:3" ht="12.75">
      <c r="A1471" s="16" t="s">
        <v>757</v>
      </c>
      <c r="B1471" s="9">
        <v>14.13</v>
      </c>
      <c r="C1471" s="3" t="s">
        <v>488</v>
      </c>
    </row>
    <row r="1472" spans="1:3" ht="12.75">
      <c r="A1472" s="16" t="s">
        <v>758</v>
      </c>
      <c r="B1472" s="9">
        <v>13.27</v>
      </c>
      <c r="C1472" s="3" t="s">
        <v>747</v>
      </c>
    </row>
    <row r="1473" spans="1:3" ht="12.75">
      <c r="A1473" s="16" t="s">
        <v>759</v>
      </c>
      <c r="B1473" s="9">
        <v>12.05</v>
      </c>
      <c r="C1473" s="3" t="s">
        <v>488</v>
      </c>
    </row>
    <row r="1474" spans="1:3" ht="12.75">
      <c r="A1474" s="16" t="s">
        <v>760</v>
      </c>
      <c r="B1474" s="9">
        <v>11.25</v>
      </c>
      <c r="C1474" s="3" t="s">
        <v>488</v>
      </c>
    </row>
    <row r="1475" spans="1:3" ht="12.75">
      <c r="A1475" s="16" t="s">
        <v>761</v>
      </c>
      <c r="B1475" s="9">
        <v>14.5</v>
      </c>
      <c r="C1475" s="3" t="s">
        <v>488</v>
      </c>
    </row>
    <row r="1476" spans="1:3" ht="12.75">
      <c r="A1476" s="16" t="s">
        <v>762</v>
      </c>
      <c r="B1476" s="9">
        <v>14.5</v>
      </c>
      <c r="C1476" s="3" t="s">
        <v>747</v>
      </c>
    </row>
    <row r="1477" spans="1:3" ht="12.75">
      <c r="A1477" s="16" t="s">
        <v>763</v>
      </c>
      <c r="B1477" s="9">
        <v>12.05</v>
      </c>
      <c r="C1477" s="3" t="s">
        <v>488</v>
      </c>
    </row>
    <row r="1478" spans="2:3" ht="12.75">
      <c r="B1478" s="9"/>
      <c r="C1478" s="3"/>
    </row>
    <row r="1479" spans="1:3" ht="12.75">
      <c r="A1479" s="18" t="s">
        <v>764</v>
      </c>
      <c r="B1479" s="11"/>
      <c r="C1479" s="4"/>
    </row>
    <row r="1480" spans="1:3" ht="12.75">
      <c r="A1480" s="16" t="s">
        <v>765</v>
      </c>
      <c r="B1480" s="9">
        <v>5</v>
      </c>
      <c r="C1480" s="3" t="s">
        <v>437</v>
      </c>
    </row>
    <row r="1481" spans="2:3" ht="12.75">
      <c r="B1481" s="9"/>
      <c r="C1481" s="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Luc</dc:creator>
  <cp:keywords/>
  <dc:description/>
  <cp:lastModifiedBy>cuisinier</cp:lastModifiedBy>
  <cp:lastPrinted>2013-01-11T08:01:28Z</cp:lastPrinted>
  <dcterms:created xsi:type="dcterms:W3CDTF">2002-03-06T15:49:12Z</dcterms:created>
  <dcterms:modified xsi:type="dcterms:W3CDTF">2023-09-22T12:13:56Z</dcterms:modified>
  <cp:category/>
  <cp:version/>
  <cp:contentType/>
  <cp:contentStatus/>
</cp:coreProperties>
</file>